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lumetcountygov-my.sharepoint.com/personal/chrism_calumetcounty_org/Documents/WCCA/President/2025/"/>
    </mc:Choice>
  </mc:AlternateContent>
  <xr:revisionPtr revIDLastSave="40" documentId="8_{D70A89E1-33E0-48D4-89AF-E8E90B3B9440}" xr6:coauthVersionLast="47" xr6:coauthVersionMax="47" xr10:uidLastSave="{3FE4029C-3920-40A2-BFF2-72A3DC08F7F9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89" i="1"/>
  <c r="D122" i="1" l="1"/>
  <c r="D84" i="1" l="1"/>
  <c r="D83" i="1"/>
  <c r="D27" i="1"/>
  <c r="D88" i="1"/>
  <c r="D41" i="1"/>
  <c r="D31" i="1"/>
  <c r="D18" i="1"/>
</calcChain>
</file>

<file path=xl/sharedStrings.xml><?xml version="1.0" encoding="utf-8"?>
<sst xmlns="http://schemas.openxmlformats.org/spreadsheetml/2006/main" count="531" uniqueCount="273">
  <si>
    <t>Position</t>
  </si>
  <si>
    <t>Name</t>
  </si>
  <si>
    <t>County</t>
  </si>
  <si>
    <t>Email Address</t>
  </si>
  <si>
    <t xml:space="preserve">Phone </t>
  </si>
  <si>
    <t>Comments</t>
  </si>
  <si>
    <t>Wisconsin County Code Administrators</t>
  </si>
  <si>
    <t>WCCA</t>
  </si>
  <si>
    <t>Wisconsin</t>
  </si>
  <si>
    <t>wccaprofessional@gmail.com</t>
  </si>
  <si>
    <t>920-294-4027</t>
  </si>
  <si>
    <t>www.wccadm.com</t>
  </si>
  <si>
    <t>President</t>
  </si>
  <si>
    <t>Chris Meuer</t>
  </si>
  <si>
    <t>Calumet</t>
  </si>
  <si>
    <t>920-849-1442</t>
  </si>
  <si>
    <t>1st Vice President</t>
  </si>
  <si>
    <t>Kenneth Thiele</t>
  </si>
  <si>
    <t>Columbia</t>
  </si>
  <si>
    <t>kenneth.thiele@columbiacountywi.gov</t>
  </si>
  <si>
    <t>608-742-9864</t>
  </si>
  <si>
    <t>2nd Vice President</t>
  </si>
  <si>
    <t>Austin Dyb</t>
  </si>
  <si>
    <t>Outagamie</t>
  </si>
  <si>
    <t>Austin.Dyb@outagamie.org</t>
  </si>
  <si>
    <t>920-832-1687</t>
  </si>
  <si>
    <t>Past President</t>
  </si>
  <si>
    <t>Reed Gaedtke</t>
  </si>
  <si>
    <t>Manitowoc</t>
  </si>
  <si>
    <t>reedgaedtke@manitowoccountywi.gov</t>
  </si>
  <si>
    <t>920-683-4185</t>
  </si>
  <si>
    <t>Secretary/Treasurer</t>
  </si>
  <si>
    <t>Robin Schaffer</t>
  </si>
  <si>
    <t>Douglas</t>
  </si>
  <si>
    <t>715-395-1291</t>
  </si>
  <si>
    <t>Southeast District</t>
  </si>
  <si>
    <t>Brett Scherer</t>
  </si>
  <si>
    <t>Washington</t>
  </si>
  <si>
    <t>brett.scherer@washcowisco.gov</t>
  </si>
  <si>
    <t>262-335-4451</t>
  </si>
  <si>
    <t>Southwest District</t>
  </si>
  <si>
    <t>Erica Sauer</t>
  </si>
  <si>
    <t>Lafayette</t>
  </si>
  <si>
    <t>erica.sauer@lafayettecountywi.org</t>
  </si>
  <si>
    <t>608-776-3836</t>
  </si>
  <si>
    <t>Central District</t>
  </si>
  <si>
    <t>Chris Mrdutt</t>
  </si>
  <si>
    <t>Portage</t>
  </si>
  <si>
    <t>mrduttc@co.portage.wi.us</t>
  </si>
  <si>
    <t>715-346-1334</t>
  </si>
  <si>
    <t>East Central District</t>
  </si>
  <si>
    <t>West Central District</t>
  </si>
  <si>
    <t>Jason Kjeseth</t>
  </si>
  <si>
    <t xml:space="preserve">Jason.kjeseth@sccwi.gov </t>
  </si>
  <si>
    <t>Northwest District</t>
  </si>
  <si>
    <t>Northeast District</t>
  </si>
  <si>
    <t>Jessie Lindeman</t>
  </si>
  <si>
    <t>Florence</t>
  </si>
  <si>
    <t>jlindeman@florencecountywi.gov</t>
  </si>
  <si>
    <t>715-528-3431</t>
  </si>
  <si>
    <t>Conference Coordinator</t>
  </si>
  <si>
    <t>Scott Godfrey</t>
  </si>
  <si>
    <t>Iowa</t>
  </si>
  <si>
    <t>scott.godfrey@iowacounty.org</t>
  </si>
  <si>
    <t>608-935-0333</t>
  </si>
  <si>
    <t>Website Coordinator</t>
  </si>
  <si>
    <t>Tyler Betry</t>
  </si>
  <si>
    <t>Sheboygan</t>
  </si>
  <si>
    <t>920-459-3060</t>
  </si>
  <si>
    <t>Conference Program Committee-Chair</t>
  </si>
  <si>
    <t>chris.meuer@calumetcounty.org</t>
  </si>
  <si>
    <t>1st VP required</t>
  </si>
  <si>
    <t>Program Committee</t>
  </si>
  <si>
    <t>Dan Everson</t>
  </si>
  <si>
    <t>Dane</t>
  </si>
  <si>
    <t>everson.daniel@countyofdane.com</t>
  </si>
  <si>
    <t>608-267-1541</t>
  </si>
  <si>
    <t>Jean Potter</t>
  </si>
  <si>
    <t>Marquette</t>
  </si>
  <si>
    <t>jpotter@co.marquette.wi.us</t>
  </si>
  <si>
    <t>608-297-3036</t>
  </si>
  <si>
    <t>Legislation/Education Committee-Chair</t>
  </si>
  <si>
    <t>2nd VP required</t>
  </si>
  <si>
    <t>Legislation/Education Committee</t>
  </si>
  <si>
    <t>608-935-0398</t>
  </si>
  <si>
    <t>Dave Sadenwasser</t>
  </si>
  <si>
    <t>Vilas</t>
  </si>
  <si>
    <t>715-479-3734</t>
  </si>
  <si>
    <t>Renee Johnson</t>
  </si>
  <si>
    <t>renee.johnson@columbiacountywi.gov</t>
  </si>
  <si>
    <t>608-742-9660</t>
  </si>
  <si>
    <t>Administrative Code Committee -- Chair</t>
  </si>
  <si>
    <t>715-479-3620</t>
  </si>
  <si>
    <t xml:space="preserve">Adminstrative Code Committee </t>
  </si>
  <si>
    <t>Karl Jennrich</t>
  </si>
  <si>
    <t>Oneida</t>
  </si>
  <si>
    <t>kjennrich@co.oneida.wi.us</t>
  </si>
  <si>
    <t>715-369-6130</t>
  </si>
  <si>
    <t>Administrative Code Committee</t>
  </si>
  <si>
    <t>Chair POWTS Advisory Comm</t>
  </si>
  <si>
    <t>Terry Ochs</t>
  </si>
  <si>
    <t>Dodge</t>
  </si>
  <si>
    <t>tochs@co.dodge.wi.us</t>
  </si>
  <si>
    <t>920-386-3270</t>
  </si>
  <si>
    <t>Chair DNR Mining Council</t>
  </si>
  <si>
    <t>Dan Bowers</t>
  </si>
  <si>
    <t>Bowersd@co.portage.wi.us</t>
  </si>
  <si>
    <t>Chair NR 115 Advisory Comm</t>
  </si>
  <si>
    <t>Chair NR 116 Advisory Comm</t>
  </si>
  <si>
    <t>Nominating Committee-Chair</t>
  </si>
  <si>
    <t>920-683-4188</t>
  </si>
  <si>
    <t>Nominating Committee</t>
  </si>
  <si>
    <t>Mike Huth</t>
  </si>
  <si>
    <t>Lincoln</t>
  </si>
  <si>
    <t>mhuth@co.lincoln.wi.us</t>
  </si>
  <si>
    <t>715-539-1087</t>
  </si>
  <si>
    <t>Shaun Maiter</t>
  </si>
  <si>
    <t>Racine</t>
  </si>
  <si>
    <t>262-886-8458</t>
  </si>
  <si>
    <t>Audit Committee - Chair</t>
  </si>
  <si>
    <t xml:space="preserve">Iowa </t>
  </si>
  <si>
    <t>Audit Committee</t>
  </si>
  <si>
    <t>robin.schaffer@douglascountywi.org</t>
  </si>
  <si>
    <t>Ad Hoc Subcommittees</t>
  </si>
  <si>
    <t>DSPS/POWTS Committee-Chair</t>
  </si>
  <si>
    <t>DSPS/POWTS Committee</t>
  </si>
  <si>
    <t>Chris Olson</t>
  </si>
  <si>
    <t>Door</t>
  </si>
  <si>
    <t>colson2@co.door.wi.us</t>
  </si>
  <si>
    <t>920-746-2308</t>
  </si>
  <si>
    <t>Doug Depies</t>
  </si>
  <si>
    <t>doug.depies@calumetcounty.org</t>
  </si>
  <si>
    <t>Amanda McMeekin</t>
  </si>
  <si>
    <t>Price</t>
  </si>
  <si>
    <t>zonedep@co.price.wi.us</t>
  </si>
  <si>
    <t>715-339-3272</t>
  </si>
  <si>
    <t>Eric Wellauer</t>
  </si>
  <si>
    <t xml:space="preserve">Sawyer </t>
  </si>
  <si>
    <t>sanitarian@sawyercountygov.org</t>
  </si>
  <si>
    <t>715-634-8288</t>
  </si>
  <si>
    <t>Kaila Boeckman</t>
  </si>
  <si>
    <t>kailaboeckman@manitowoccountywi.gov</t>
  </si>
  <si>
    <t>Emily Lund</t>
  </si>
  <si>
    <t>Pierce</t>
  </si>
  <si>
    <t>emily.lund@co.pierce.wi.us</t>
  </si>
  <si>
    <t>715-273-6683</t>
  </si>
  <si>
    <t>Terry Loeffelholz</t>
  </si>
  <si>
    <t>terry.loeffelholz@iowacounty.org</t>
  </si>
  <si>
    <t>608-935-0330</t>
  </si>
  <si>
    <t>NR 115/Shoreland Wetland Advisory Committee - Chair</t>
  </si>
  <si>
    <t>WWA Committee</t>
  </si>
  <si>
    <t>NR 115 Advisory Committee</t>
  </si>
  <si>
    <t>Jay Kozlowski</t>
  </si>
  <si>
    <t>jay.kozlowski@sawyercountygov.org</t>
  </si>
  <si>
    <t>Kathryn Fabian</t>
  </si>
  <si>
    <t>kathryn.fabian@sheboygancounty.com</t>
  </si>
  <si>
    <t>920-459-3753</t>
  </si>
  <si>
    <t>NR116 Advisory Committee - Chair</t>
  </si>
  <si>
    <t>kenneth.thiele@co.columbia.wi.us</t>
  </si>
  <si>
    <t>NR116 Advisory Committee</t>
  </si>
  <si>
    <t>Matt Heyroth</t>
  </si>
  <si>
    <t>Brown</t>
  </si>
  <si>
    <t>Matt.Heyroth@browncountywi.gov</t>
  </si>
  <si>
    <t>920-448-6480</t>
  </si>
  <si>
    <t>Rod Eslinger</t>
  </si>
  <si>
    <t>Eau Claire</t>
  </si>
  <si>
    <t>rod.eslinger@co.eau-claire.wi.us</t>
  </si>
  <si>
    <t>715-839-4743</t>
  </si>
  <si>
    <t>NR116 Advisory Committee - DOT</t>
  </si>
  <si>
    <t>Floodplain Campground Guidance to DNR</t>
  </si>
  <si>
    <t>Dustin Grant</t>
  </si>
  <si>
    <t>Adams</t>
  </si>
  <si>
    <t>608-339-4222</t>
  </si>
  <si>
    <t>Conference Activity Committee - Chair</t>
  </si>
  <si>
    <t>Conference Activity Committee</t>
  </si>
  <si>
    <t>Trish Saletri</t>
  </si>
  <si>
    <t>Washburn</t>
  </si>
  <si>
    <t>tsaletri@co.washburn.wi.us</t>
  </si>
  <si>
    <t>715-468-4690</t>
  </si>
  <si>
    <t>Yvonne Johnson</t>
  </si>
  <si>
    <t>Rusk</t>
  </si>
  <si>
    <t>yvonne@ruskcountywi.us</t>
  </si>
  <si>
    <t>715-532-2156</t>
  </si>
  <si>
    <t>Colleen Schott</t>
  </si>
  <si>
    <t>cschott@ruskcountywi.us</t>
  </si>
  <si>
    <t>Awards/Scholarships Committee - Chair</t>
  </si>
  <si>
    <t>Scott.Godfrey@iowacounty.org</t>
  </si>
  <si>
    <t>Awards/Scholarships Committee</t>
  </si>
  <si>
    <t>Web Page-Chair</t>
  </si>
  <si>
    <t xml:space="preserve">dasade@vilascountywi.gov </t>
  </si>
  <si>
    <t>Web Page</t>
  </si>
  <si>
    <t>Leadership &amp; Outreach - Chair</t>
  </si>
  <si>
    <t>Daniel Everson</t>
  </si>
  <si>
    <t>Leadership &amp; Outreach</t>
  </si>
  <si>
    <t>Short-term Rental Committee - Chair</t>
  </si>
  <si>
    <t>715-554-7733</t>
  </si>
  <si>
    <t>Short-term Rental Committee</t>
  </si>
  <si>
    <t>Sawyer</t>
  </si>
  <si>
    <t>715-638-3224</t>
  </si>
  <si>
    <t>Ruth Hulstrom</t>
  </si>
  <si>
    <t>Bayfield</t>
  </si>
  <si>
    <t>ruth.hulstrom@bayfieldcounty.wi.gov</t>
  </si>
  <si>
    <t>715-373-3514</t>
  </si>
  <si>
    <t>WCCA Appointments</t>
  </si>
  <si>
    <t>DNR Mining Advisory Council, Chair</t>
  </si>
  <si>
    <t>DNR Mining Advisory Council Alternate</t>
  </si>
  <si>
    <t>POWTS Code Council, Chair</t>
  </si>
  <si>
    <t>POWTS Code Council, Alternate</t>
  </si>
  <si>
    <t>POWTS Technical Advisory</t>
  </si>
  <si>
    <t>WCA Ag/Environ/Land Use Steering Comm</t>
  </si>
  <si>
    <t>State Agency Liaisons</t>
  </si>
  <si>
    <t>DSPS/Board Services</t>
  </si>
  <si>
    <t>April Hammond</t>
  </si>
  <si>
    <t>April.Hammond@wisconsin.gov</t>
  </si>
  <si>
    <t>715-340-0407</t>
  </si>
  <si>
    <t>DSPS Alternate</t>
  </si>
  <si>
    <t>Matt Janzen</t>
  </si>
  <si>
    <t>Matthew.Janzen@wisconsin.gov</t>
  </si>
  <si>
    <t>WDNR - Floodplain</t>
  </si>
  <si>
    <t>Sarah Rafajko</t>
  </si>
  <si>
    <t>sarah.rafajko@wisconsin.gov</t>
  </si>
  <si>
    <t>608-893-8710</t>
  </si>
  <si>
    <t>WDNR - Shoreland</t>
  </si>
  <si>
    <t>Kay Lutze</t>
  </si>
  <si>
    <t>Kay.Lutze@wisconsin.gov</t>
  </si>
  <si>
    <t>920-360-0472</t>
  </si>
  <si>
    <t>WDNR - Shoreland Alternate</t>
  </si>
  <si>
    <t>UWSP Clue</t>
  </si>
  <si>
    <t>Lynn Markham</t>
  </si>
  <si>
    <t>Lynn.Markham@uwsp.edu</t>
  </si>
  <si>
    <t>715-346-3879</t>
  </si>
  <si>
    <t>UW Extension</t>
  </si>
  <si>
    <t>Karl Green</t>
  </si>
  <si>
    <t>karl.green@wisc.edu</t>
  </si>
  <si>
    <t>608-785-9763</t>
  </si>
  <si>
    <t>WCA</t>
  </si>
  <si>
    <t>WWA</t>
  </si>
  <si>
    <t>Kyle Magyera</t>
  </si>
  <si>
    <t>policy2@wisconsinwetlands.org</t>
  </si>
  <si>
    <t>608-250-9971</t>
  </si>
  <si>
    <t>WI Land and Water</t>
  </si>
  <si>
    <t>DATCP</t>
  </si>
  <si>
    <t>Ted Tuchalski</t>
  </si>
  <si>
    <t>Thaddeus.Tuchalski@wisconsin.gov</t>
  </si>
  <si>
    <t>608-566-4217</t>
  </si>
  <si>
    <t>DOA - Plat &amp; Municipal Boundary Review</t>
  </si>
  <si>
    <t>Daniel Lefebvre</t>
  </si>
  <si>
    <t>Winnebago</t>
  </si>
  <si>
    <t>dlefebvre@winnebagocountywi.gov</t>
  </si>
  <si>
    <t>Adam Adank</t>
  </si>
  <si>
    <t>adam.adank@co.pierce.wi.us</t>
  </si>
  <si>
    <t>715-273-6746</t>
  </si>
  <si>
    <t>920-232-3344</t>
  </si>
  <si>
    <t>Collin Driscoll</t>
  </si>
  <si>
    <t xml:space="preserve">driscoll@wicounties.org </t>
  </si>
  <si>
    <t>Sue Vanden Langenberg</t>
  </si>
  <si>
    <t>susan.vandenlangenberg@wisconsin.gov</t>
  </si>
  <si>
    <t>608-843-3290</t>
  </si>
  <si>
    <t>St. Croix</t>
  </si>
  <si>
    <t>Jesse Linendeman</t>
  </si>
  <si>
    <t>VACANT</t>
  </si>
  <si>
    <t>dustin.grant@co.adams.wi.us</t>
  </si>
  <si>
    <t>Michelle Hrdlicka</t>
  </si>
  <si>
    <t>Dunn</t>
  </si>
  <si>
    <t>mhrdlicka@co.dunn.wi.us</t>
  </si>
  <si>
    <t>715-231-6524</t>
  </si>
  <si>
    <t>Jason Towne</t>
  </si>
  <si>
    <t>Burnett</t>
  </si>
  <si>
    <t>jtowne@burnettcounty.org</t>
  </si>
  <si>
    <t>715-349-2109</t>
  </si>
  <si>
    <t>Bryce Johnson</t>
  </si>
  <si>
    <t>bjohnson@co.dodge.wi.us</t>
  </si>
  <si>
    <t>920-386-3710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</si>
</sst>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b/>
      <u/>
      <sz val="10"/>
      <color rgb="FF0000FF"/>
      <name val="Arial"/>
    </font>
    <font>
      <u/>
      <sz val="10"/>
      <color theme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64049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b/>
      <u/>
      <sz val="10"/>
      <color theme="1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2F5496"/>
      <name val="Calibri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2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1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10" xfId="0" applyFont="1" applyBorder="1"/>
    <xf numFmtId="49" fontId="2" fillId="0" borderId="10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 shrinkToFit="1"/>
    </xf>
    <xf numFmtId="49" fontId="2" fillId="0" borderId="0" xfId="0" applyNumberFormat="1" applyFont="1" applyAlignment="1">
      <alignment horizontal="left" shrinkToFit="1"/>
    </xf>
    <xf numFmtId="49" fontId="2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horizontal="left"/>
    </xf>
    <xf numFmtId="49" fontId="2" fillId="0" borderId="0" xfId="0" applyNumberFormat="1" applyFont="1"/>
    <xf numFmtId="49" fontId="1" fillId="0" borderId="0" xfId="0" applyNumberFormat="1" applyFont="1" applyAlignment="1">
      <alignment horizontal="left"/>
    </xf>
    <xf numFmtId="49" fontId="6" fillId="0" borderId="0" xfId="1" applyNumberFormat="1" applyAlignment="1">
      <alignment horizontal="left"/>
    </xf>
    <xf numFmtId="0" fontId="7" fillId="0" borderId="7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6" fillId="0" borderId="0" xfId="1" applyAlignment="1"/>
    <xf numFmtId="0" fontId="8" fillId="0" borderId="0" xfId="1" applyFont="1" applyFill="1" applyAlignment="1"/>
    <xf numFmtId="0" fontId="9" fillId="0" borderId="0" xfId="0" applyFont="1" applyAlignment="1">
      <alignment horizontal="left"/>
    </xf>
    <xf numFmtId="0" fontId="2" fillId="0" borderId="8" xfId="0" applyFont="1" applyBorder="1" applyAlignment="1">
      <alignment shrinkToFit="1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left"/>
    </xf>
    <xf numFmtId="49" fontId="2" fillId="0" borderId="10" xfId="0" applyNumberFormat="1" applyFont="1" applyBorder="1" applyAlignment="1">
      <alignment horizontal="left" shrinkToFit="1"/>
    </xf>
    <xf numFmtId="0" fontId="4" fillId="0" borderId="19" xfId="0" applyFont="1" applyBorder="1" applyAlignment="1">
      <alignment horizontal="left"/>
    </xf>
    <xf numFmtId="0" fontId="6" fillId="0" borderId="0" xfId="1" applyFill="1" applyAlignment="1">
      <alignment horizontal="left" vertical="center" wrapText="1"/>
    </xf>
    <xf numFmtId="0" fontId="9" fillId="0" borderId="9" xfId="0" applyFont="1" applyBorder="1"/>
    <xf numFmtId="0" fontId="6" fillId="0" borderId="0" xfId="1" applyFill="1" applyBorder="1" applyAlignment="1"/>
    <xf numFmtId="49" fontId="6" fillId="0" borderId="0" xfId="1" applyNumberFormat="1" applyFill="1" applyAlignment="1">
      <alignment horizontal="left"/>
    </xf>
    <xf numFmtId="49" fontId="6" fillId="0" borderId="10" xfId="1" applyNumberFormat="1" applyBorder="1" applyAlignment="1">
      <alignment horizontal="left"/>
    </xf>
    <xf numFmtId="49" fontId="6" fillId="0" borderId="19" xfId="1" applyNumberFormat="1" applyBorder="1" applyAlignment="1">
      <alignment horizontal="left"/>
    </xf>
    <xf numFmtId="49" fontId="6" fillId="0" borderId="24" xfId="1" applyNumberFormat="1" applyFill="1" applyBorder="1" applyAlignment="1">
      <alignment horizontal="left"/>
    </xf>
    <xf numFmtId="0" fontId="9" fillId="0" borderId="7" xfId="0" applyFont="1" applyBorder="1"/>
    <xf numFmtId="0" fontId="6" fillId="0" borderId="0" xfId="1"/>
    <xf numFmtId="0" fontId="2" fillId="0" borderId="0" xfId="0" applyFont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10" xfId="0" applyFont="1" applyBorder="1" applyAlignment="1">
      <alignment horizontal="left" shrinkToFit="1"/>
    </xf>
    <xf numFmtId="0" fontId="2" fillId="0" borderId="19" xfId="0" applyFont="1" applyBorder="1" applyAlignment="1">
      <alignment horizontal="left" shrinkToFit="1"/>
    </xf>
    <xf numFmtId="0" fontId="15" fillId="0" borderId="0" xfId="0" applyFont="1"/>
    <xf numFmtId="0" fontId="2" fillId="0" borderId="25" xfId="0" applyFont="1" applyBorder="1"/>
    <xf numFmtId="0" fontId="9" fillId="0" borderId="21" xfId="0" applyFont="1" applyBorder="1"/>
    <xf numFmtId="0" fontId="6" fillId="0" borderId="0" xfId="1" applyBorder="1" applyAlignment="1">
      <alignment vertical="center"/>
    </xf>
    <xf numFmtId="0" fontId="9" fillId="0" borderId="23" xfId="0" applyFont="1" applyBorder="1"/>
    <xf numFmtId="0" fontId="2" fillId="0" borderId="24" xfId="0" applyFont="1" applyBorder="1" applyAlignment="1">
      <alignment horizontal="left" wrapText="1"/>
    </xf>
    <xf numFmtId="49" fontId="6" fillId="0" borderId="0" xfId="1" applyNumberFormat="1" applyFill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8" xfId="0" applyFont="1" applyFill="1" applyBorder="1"/>
    <xf numFmtId="0" fontId="7" fillId="2" borderId="7" xfId="0" applyFont="1" applyFill="1" applyBorder="1"/>
    <xf numFmtId="0" fontId="8" fillId="2" borderId="0" xfId="0" applyFont="1" applyFill="1" applyAlignment="1">
      <alignment horizontal="left"/>
    </xf>
    <xf numFmtId="49" fontId="6" fillId="2" borderId="0" xfId="1" applyNumberFormat="1" applyFill="1" applyAlignment="1">
      <alignment horizontal="left"/>
    </xf>
    <xf numFmtId="0" fontId="8" fillId="2" borderId="8" xfId="0" applyFont="1" applyFill="1" applyBorder="1"/>
    <xf numFmtId="0" fontId="1" fillId="2" borderId="7" xfId="0" applyFont="1" applyFill="1" applyBorder="1"/>
    <xf numFmtId="0" fontId="4" fillId="2" borderId="0" xfId="0" applyFont="1" applyFill="1" applyAlignment="1">
      <alignment horizontal="left"/>
    </xf>
    <xf numFmtId="0" fontId="1" fillId="2" borderId="12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1" fillId="2" borderId="15" xfId="0" applyFont="1" applyFill="1" applyBorder="1"/>
    <xf numFmtId="0" fontId="12" fillId="2" borderId="12" xfId="0" applyFont="1" applyFill="1" applyBorder="1"/>
    <xf numFmtId="0" fontId="12" fillId="2" borderId="15" xfId="0" applyFont="1" applyFill="1" applyBorder="1"/>
    <xf numFmtId="0" fontId="12" fillId="2" borderId="17" xfId="0" applyFont="1" applyFill="1" applyBorder="1"/>
    <xf numFmtId="0" fontId="1" fillId="2" borderId="26" xfId="0" applyFont="1" applyFill="1" applyBorder="1"/>
    <xf numFmtId="0" fontId="2" fillId="2" borderId="6" xfId="0" applyFont="1" applyFill="1" applyBorder="1"/>
    <xf numFmtId="0" fontId="12" fillId="2" borderId="18" xfId="0" applyFont="1" applyFill="1" applyBorder="1" applyAlignment="1">
      <alignment wrapText="1"/>
    </xf>
    <xf numFmtId="0" fontId="12" fillId="2" borderId="29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 shrinkToFit="1"/>
    </xf>
    <xf numFmtId="0" fontId="2" fillId="2" borderId="29" xfId="0" applyFont="1" applyFill="1" applyBorder="1"/>
    <xf numFmtId="0" fontId="1" fillId="2" borderId="13" xfId="0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2" borderId="28" xfId="0" applyFont="1" applyFill="1" applyBorder="1"/>
    <xf numFmtId="0" fontId="1" fillId="2" borderId="16" xfId="0" applyFont="1" applyFill="1" applyBorder="1" applyAlignment="1">
      <alignment horizontal="left"/>
    </xf>
    <xf numFmtId="49" fontId="13" fillId="2" borderId="16" xfId="0" applyNumberFormat="1" applyFont="1" applyFill="1" applyBorder="1" applyAlignment="1">
      <alignment horizontal="left" shrinkToFit="1"/>
    </xf>
    <xf numFmtId="0" fontId="2" fillId="2" borderId="17" xfId="0" applyFont="1" applyFill="1" applyBorder="1"/>
    <xf numFmtId="0" fontId="12" fillId="2" borderId="16" xfId="0" applyFont="1" applyFill="1" applyBorder="1" applyAlignment="1">
      <alignment horizontal="left"/>
    </xf>
    <xf numFmtId="0" fontId="1" fillId="2" borderId="4" xfId="0" applyFont="1" applyFill="1" applyBorder="1"/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49" fontId="2" fillId="2" borderId="13" xfId="0" applyNumberFormat="1" applyFont="1" applyFill="1" applyBorder="1" applyAlignment="1">
      <alignment horizontal="left" shrinkToFit="1"/>
    </xf>
    <xf numFmtId="0" fontId="2" fillId="2" borderId="13" xfId="0" applyFont="1" applyFill="1" applyBorder="1" applyAlignment="1">
      <alignment horizontal="left" shrinkToFit="1"/>
    </xf>
    <xf numFmtId="0" fontId="2" fillId="0" borderId="16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49" fontId="6" fillId="0" borderId="10" xfId="1" applyNumberForma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49" fontId="6" fillId="2" borderId="29" xfId="1" applyNumberFormat="1" applyFill="1" applyBorder="1" applyAlignment="1">
      <alignment horizontal="left"/>
    </xf>
    <xf numFmtId="49" fontId="13" fillId="2" borderId="29" xfId="0" applyNumberFormat="1" applyFont="1" applyFill="1" applyBorder="1" applyAlignment="1">
      <alignment horizontal="left" shrinkToFit="1"/>
    </xf>
    <xf numFmtId="49" fontId="13" fillId="2" borderId="29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14" fillId="2" borderId="29" xfId="1" applyNumberFormat="1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0" fillId="2" borderId="29" xfId="0" applyFill="1" applyBorder="1" applyAlignment="1">
      <alignment horizontal="left" shrinkToFit="1"/>
    </xf>
    <xf numFmtId="0" fontId="4" fillId="0" borderId="0" xfId="0" applyFont="1" applyAlignment="1">
      <alignment horizontal="left"/>
    </xf>
    <xf numFmtId="0" fontId="4" fillId="0" borderId="0" xfId="0" applyFont="1"/>
    <xf numFmtId="49" fontId="6" fillId="0" borderId="0" xfId="1" applyNumberFormat="1" applyBorder="1" applyAlignment="1">
      <alignment horizontal="left"/>
    </xf>
    <xf numFmtId="49" fontId="6" fillId="0" borderId="0" xfId="1" applyNumberFormat="1"/>
    <xf numFmtId="0" fontId="12" fillId="2" borderId="2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/>
    <xf numFmtId="0" fontId="12" fillId="0" borderId="0" xfId="0" applyFont="1"/>
    <xf numFmtId="0" fontId="2" fillId="0" borderId="32" xfId="0" applyFont="1" applyBorder="1"/>
    <xf numFmtId="0" fontId="16" fillId="0" borderId="0" xfId="0" applyFont="1"/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0" fontId="9" fillId="0" borderId="0" xfId="0" applyFont="1"/>
    <xf numFmtId="49" fontId="6" fillId="0" borderId="0" xfId="1" applyNumberFormat="1" applyFill="1" applyBorder="1" applyAlignment="1">
      <alignment horizontal="left" shrinkToFit="1"/>
    </xf>
    <xf numFmtId="49" fontId="6" fillId="0" borderId="24" xfId="1" applyNumberFormat="1" applyFill="1" applyBorder="1" applyAlignment="1">
      <alignment horizontal="left" shrinkToFit="1"/>
    </xf>
    <xf numFmtId="0" fontId="6" fillId="0" borderId="22" xfId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2" xfId="0" applyFont="1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2" fillId="0" borderId="25" xfId="0" applyFont="1" applyBorder="1" applyAlignment="1">
      <alignment horizontal="left" shrinkToFit="1"/>
    </xf>
    <xf numFmtId="49" fontId="6" fillId="0" borderId="24" xfId="1" applyNumberFormat="1" applyBorder="1" applyAlignment="1">
      <alignment horizontal="left"/>
    </xf>
    <xf numFmtId="0" fontId="2" fillId="0" borderId="20" xfId="0" applyFont="1" applyBorder="1" applyAlignment="1">
      <alignment horizontal="left" shrinkToFit="1"/>
    </xf>
    <xf numFmtId="0" fontId="9" fillId="0" borderId="25" xfId="0" applyFont="1" applyBorder="1" applyAlignment="1">
      <alignment horizontal="left" shrinkToFit="1"/>
    </xf>
    <xf numFmtId="0" fontId="9" fillId="0" borderId="22" xfId="0" applyFont="1" applyBorder="1" applyAlignment="1">
      <alignment horizontal="left" shrinkToFit="1"/>
    </xf>
    <xf numFmtId="0" fontId="9" fillId="0" borderId="32" xfId="0" applyFont="1" applyBorder="1" applyAlignment="1">
      <alignment horizontal="left" shrinkToFit="1"/>
    </xf>
    <xf numFmtId="0" fontId="2" fillId="0" borderId="35" xfId="0" applyFont="1" applyBorder="1" applyAlignment="1">
      <alignment horizontal="left" shrinkToFit="1"/>
    </xf>
    <xf numFmtId="0" fontId="0" fillId="0" borderId="22" xfId="0" applyBorder="1" applyAlignment="1">
      <alignment horizontal="left"/>
    </xf>
    <xf numFmtId="0" fontId="0" fillId="2" borderId="22" xfId="0" applyFill="1" applyBorder="1" applyAlignment="1">
      <alignment horizontal="left" shrinkToFit="1"/>
    </xf>
    <xf numFmtId="0" fontId="0" fillId="2" borderId="22" xfId="0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 vertical="center"/>
    </xf>
    <xf numFmtId="0" fontId="2" fillId="0" borderId="32" xfId="0" applyFont="1" applyBorder="1" applyAlignment="1">
      <alignment horizontal="left" shrinkToFit="1"/>
    </xf>
    <xf numFmtId="0" fontId="12" fillId="2" borderId="37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2" fillId="0" borderId="22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" fillId="2" borderId="36" xfId="0" applyFont="1" applyFill="1" applyBorder="1" applyAlignment="1">
      <alignment horizontal="left" shrinkToFit="1"/>
    </xf>
    <xf numFmtId="0" fontId="1" fillId="2" borderId="17" xfId="0" applyFont="1" applyFill="1" applyBorder="1" applyAlignment="1">
      <alignment horizontal="left" shrinkToFit="1"/>
    </xf>
    <xf numFmtId="0" fontId="12" fillId="2" borderId="17" xfId="0" applyFont="1" applyFill="1" applyBorder="1" applyAlignment="1">
      <alignment horizontal="left" shrinkToFit="1"/>
    </xf>
    <xf numFmtId="49" fontId="13" fillId="2" borderId="16" xfId="0" applyNumberFormat="1" applyFont="1" applyFill="1" applyBorder="1" applyAlignment="1">
      <alignment horizontal="left"/>
    </xf>
    <xf numFmtId="0" fontId="14" fillId="2" borderId="16" xfId="1" applyFont="1" applyFill="1" applyBorder="1"/>
    <xf numFmtId="0" fontId="2" fillId="0" borderId="25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8" fillId="0" borderId="0" xfId="0" applyFont="1"/>
    <xf numFmtId="0" fontId="8" fillId="0" borderId="2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3" fillId="2" borderId="29" xfId="0" applyNumberFormat="1" applyFont="1" applyFill="1" applyBorder="1" applyAlignment="1">
      <alignment horizontal="left"/>
    </xf>
    <xf numFmtId="0" fontId="3" fillId="2" borderId="29" xfId="0" applyFont="1" applyFill="1" applyBorder="1" applyAlignment="1">
      <alignment horizontal="center"/>
    </xf>
    <xf numFmtId="49" fontId="3" fillId="0" borderId="0" xfId="0" applyNumberFormat="1" applyFont="1" applyAlignment="1">
      <alignment horizontal="left" shrinkToFit="1"/>
    </xf>
    <xf numFmtId="49" fontId="3" fillId="0" borderId="24" xfId="0" applyNumberFormat="1" applyFont="1" applyBorder="1" applyAlignment="1">
      <alignment horizontal="left"/>
    </xf>
    <xf numFmtId="49" fontId="3" fillId="0" borderId="0" xfId="0" applyNumberFormat="1" applyFont="1"/>
    <xf numFmtId="49" fontId="3" fillId="0" borderId="10" xfId="0" applyNumberFormat="1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12" fillId="0" borderId="8" xfId="0" applyFont="1" applyBorder="1" applyAlignment="1">
      <alignment horizontal="center"/>
    </xf>
    <xf numFmtId="0" fontId="12" fillId="2" borderId="17" xfId="0" applyFont="1" applyFill="1" applyBorder="1" applyAlignment="1">
      <alignment horizontal="left"/>
    </xf>
    <xf numFmtId="0" fontId="12" fillId="2" borderId="31" xfId="0" applyFont="1" applyFill="1" applyBorder="1"/>
    <xf numFmtId="0" fontId="6" fillId="0" borderId="24" xfId="1" applyFill="1" applyBorder="1" applyAlignment="1"/>
    <xf numFmtId="49" fontId="6" fillId="0" borderId="10" xfId="1" applyNumberFormat="1" applyBorder="1"/>
    <xf numFmtId="0" fontId="19" fillId="0" borderId="0" xfId="1" applyFont="1" applyAlignment="1"/>
    <xf numFmtId="0" fontId="8" fillId="0" borderId="2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14" fillId="2" borderId="16" xfId="1" applyFont="1" applyFill="1" applyBorder="1" applyAlignment="1"/>
    <xf numFmtId="49" fontId="14" fillId="2" borderId="37" xfId="1" applyNumberFormat="1" applyFont="1" applyFill="1" applyBorder="1" applyAlignment="1">
      <alignment horizontal="left"/>
    </xf>
    <xf numFmtId="0" fontId="20" fillId="2" borderId="37" xfId="0" applyFont="1" applyFill="1" applyBorder="1" applyAlignment="1">
      <alignment horizontal="left"/>
    </xf>
    <xf numFmtId="49" fontId="6" fillId="0" borderId="18" xfId="1" applyNumberFormat="1" applyFill="1" applyBorder="1" applyAlignment="1">
      <alignment horizontal="left"/>
    </xf>
    <xf numFmtId="0" fontId="12" fillId="2" borderId="8" xfId="0" applyFont="1" applyFill="1" applyBorder="1"/>
    <xf numFmtId="0" fontId="12" fillId="0" borderId="8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5" borderId="0" xfId="0" applyFill="1" applyAlignment="1">
      <alignment horizontal="left"/>
    </xf>
    <xf numFmtId="0" fontId="6" fillId="5" borderId="0" xfId="1" applyFill="1"/>
    <xf numFmtId="0" fontId="0" fillId="5" borderId="20" xfId="0" applyFill="1" applyBorder="1" applyAlignment="1">
      <alignment horizontal="left"/>
    </xf>
    <xf numFmtId="0" fontId="18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ott.godfrey@iowacounty.org" TargetMode="External"/><Relationship Id="rId18" Type="http://schemas.openxmlformats.org/officeDocument/2006/relationships/hyperlink" Target="mailto:jbrewbaker@co.wood.wi.us" TargetMode="External"/><Relationship Id="rId26" Type="http://schemas.openxmlformats.org/officeDocument/2006/relationships/hyperlink" Target="mailto:everson.daniel@countyofdane.com" TargetMode="External"/><Relationship Id="rId39" Type="http://schemas.openxmlformats.org/officeDocument/2006/relationships/hyperlink" Target="mailto:sarah.rafajko@wisconsin.gov" TargetMode="External"/><Relationship Id="rId21" Type="http://schemas.openxmlformats.org/officeDocument/2006/relationships/hyperlink" Target="mailto:rod.eslinger@co.eau-claire.wi.us" TargetMode="External"/><Relationship Id="rId34" Type="http://schemas.openxmlformats.org/officeDocument/2006/relationships/hyperlink" Target="mailto:Lynn.Markham@uwsp.edu" TargetMode="External"/><Relationship Id="rId42" Type="http://schemas.openxmlformats.org/officeDocument/2006/relationships/hyperlink" Target="mailto:kenneth.thiele@co.columbia.wi.us" TargetMode="External"/><Relationship Id="rId47" Type="http://schemas.openxmlformats.org/officeDocument/2006/relationships/hyperlink" Target="mailto:chris.meuer@calumetcounty.org" TargetMode="External"/><Relationship Id="rId50" Type="http://schemas.openxmlformats.org/officeDocument/2006/relationships/hyperlink" Target="mailto:jlindeman@florencecountywi.gov" TargetMode="External"/><Relationship Id="rId55" Type="http://schemas.openxmlformats.org/officeDocument/2006/relationships/hyperlink" Target="mailto:wccaprofessional@gmail.com" TargetMode="External"/><Relationship Id="rId63" Type="http://schemas.openxmlformats.org/officeDocument/2006/relationships/hyperlink" Target="mailto:tsaletri@co.washburn.wi.us" TargetMode="External"/><Relationship Id="rId68" Type="http://schemas.openxmlformats.org/officeDocument/2006/relationships/hyperlink" Target="mailto:jpotter@co.marquette.wi.us" TargetMode="External"/><Relationship Id="rId76" Type="http://schemas.openxmlformats.org/officeDocument/2006/relationships/hyperlink" Target="mailto:brett.scherer@washcowisco.gov" TargetMode="External"/><Relationship Id="rId84" Type="http://schemas.openxmlformats.org/officeDocument/2006/relationships/hyperlink" Target="mailto:driscoll@wicounties.org" TargetMode="External"/><Relationship Id="rId89" Type="http://schemas.openxmlformats.org/officeDocument/2006/relationships/hyperlink" Target="mailto:terry.loeffelholz@iowacounty.org" TargetMode="External"/><Relationship Id="rId7" Type="http://schemas.openxmlformats.org/officeDocument/2006/relationships/hyperlink" Target="mailto:everson.daniel@countyofdane.com" TargetMode="External"/><Relationship Id="rId71" Type="http://schemas.openxmlformats.org/officeDocument/2006/relationships/hyperlink" Target="mailto:renee.johnson@columbiacountywi.gov" TargetMode="External"/><Relationship Id="rId2" Type="http://schemas.openxmlformats.org/officeDocument/2006/relationships/hyperlink" Target="http://www.wccadm.com/" TargetMode="External"/><Relationship Id="rId16" Type="http://schemas.openxmlformats.org/officeDocument/2006/relationships/hyperlink" Target="mailto:jbrewbaker@co.wood.wi.us" TargetMode="External"/><Relationship Id="rId29" Type="http://schemas.openxmlformats.org/officeDocument/2006/relationships/hyperlink" Target="mailto:jbrewbaker@co.wood.wi.us" TargetMode="External"/><Relationship Id="rId11" Type="http://schemas.openxmlformats.org/officeDocument/2006/relationships/hyperlink" Target="mailto:mhuth@co.lincoln.wi.us" TargetMode="External"/><Relationship Id="rId24" Type="http://schemas.openxmlformats.org/officeDocument/2006/relationships/hyperlink" Target="mailto:kjennrich@co.oneida.wi.us" TargetMode="External"/><Relationship Id="rId32" Type="http://schemas.openxmlformats.org/officeDocument/2006/relationships/hyperlink" Target="mailto:Scott.Godfrey@iowacounty.org" TargetMode="External"/><Relationship Id="rId37" Type="http://schemas.openxmlformats.org/officeDocument/2006/relationships/hyperlink" Target="mailto:chris.meuer@calumetcounty.org" TargetMode="External"/><Relationship Id="rId40" Type="http://schemas.openxmlformats.org/officeDocument/2006/relationships/hyperlink" Target="mailto:Thaddeus.Tuchalski@wisconsin.gov" TargetMode="External"/><Relationship Id="rId45" Type="http://schemas.openxmlformats.org/officeDocument/2006/relationships/hyperlink" Target="mailto:kathryn.fabian@sheboygancounty.com" TargetMode="External"/><Relationship Id="rId53" Type="http://schemas.openxmlformats.org/officeDocument/2006/relationships/hyperlink" Target="mailto:erica.sauer@lafayettecountywi.org" TargetMode="External"/><Relationship Id="rId58" Type="http://schemas.openxmlformats.org/officeDocument/2006/relationships/hyperlink" Target="mailto:Austin.Dyb@outagamie.org" TargetMode="External"/><Relationship Id="rId66" Type="http://schemas.openxmlformats.org/officeDocument/2006/relationships/hyperlink" Target="mailto:adam.adank@co.pierce.wi.us" TargetMode="External"/><Relationship Id="rId74" Type="http://schemas.openxmlformats.org/officeDocument/2006/relationships/hyperlink" Target="mailto:April.Hammond@wisconsin.gov" TargetMode="External"/><Relationship Id="rId79" Type="http://schemas.openxmlformats.org/officeDocument/2006/relationships/hyperlink" Target="mailto:Austin.Dyb@outagamie.org" TargetMode="External"/><Relationship Id="rId87" Type="http://schemas.openxmlformats.org/officeDocument/2006/relationships/hyperlink" Target="mailto:terry.loeffelholz@iowacounty.org" TargetMode="External"/><Relationship Id="rId5" Type="http://schemas.openxmlformats.org/officeDocument/2006/relationships/hyperlink" Target="http://www.wccadm.com/" TargetMode="External"/><Relationship Id="rId61" Type="http://schemas.openxmlformats.org/officeDocument/2006/relationships/hyperlink" Target="mailto:doug.depies@calumetcounty.org" TargetMode="External"/><Relationship Id="rId82" Type="http://schemas.openxmlformats.org/officeDocument/2006/relationships/hyperlink" Target="mailto:Austin.Dyb@outagamie.org" TargetMode="External"/><Relationship Id="rId90" Type="http://schemas.openxmlformats.org/officeDocument/2006/relationships/hyperlink" Target="mailto:jtowne@burnettcounty.org" TargetMode="External"/><Relationship Id="rId19" Type="http://schemas.openxmlformats.org/officeDocument/2006/relationships/hyperlink" Target="mailto:Bowersd@co.portage.wi.us" TargetMode="External"/><Relationship Id="rId14" Type="http://schemas.openxmlformats.org/officeDocument/2006/relationships/hyperlink" Target="mailto:colson2@co.door.wi.us" TargetMode="External"/><Relationship Id="rId22" Type="http://schemas.openxmlformats.org/officeDocument/2006/relationships/hyperlink" Target="mailto:scott.godfrey@iowacounty.org" TargetMode="External"/><Relationship Id="rId27" Type="http://schemas.openxmlformats.org/officeDocument/2006/relationships/hyperlink" Target="mailto:Scott.Godfrey@iowacounty.org" TargetMode="External"/><Relationship Id="rId30" Type="http://schemas.openxmlformats.org/officeDocument/2006/relationships/hyperlink" Target="mailto:colson2@co.door.wi.us" TargetMode="External"/><Relationship Id="rId35" Type="http://schemas.openxmlformats.org/officeDocument/2006/relationships/hyperlink" Target="mailto:policy2@wisconsinwetlands.org" TargetMode="External"/><Relationship Id="rId43" Type="http://schemas.openxmlformats.org/officeDocument/2006/relationships/hyperlink" Target="mailto:zone.tech@sawyercountygov.org" TargetMode="External"/><Relationship Id="rId48" Type="http://schemas.openxmlformats.org/officeDocument/2006/relationships/hyperlink" Target="mailto:kjennrich@co.oneida.wi.us" TargetMode="External"/><Relationship Id="rId56" Type="http://schemas.openxmlformats.org/officeDocument/2006/relationships/hyperlink" Target="mailto:jlindeman@florencecountywi.gov" TargetMode="External"/><Relationship Id="rId64" Type="http://schemas.openxmlformats.org/officeDocument/2006/relationships/hyperlink" Target="mailto:cschott@ruskcountywi.us" TargetMode="External"/><Relationship Id="rId69" Type="http://schemas.openxmlformats.org/officeDocument/2006/relationships/hyperlink" Target="mailto:Jason.kjeseth@sccwi.gov" TargetMode="External"/><Relationship Id="rId77" Type="http://schemas.openxmlformats.org/officeDocument/2006/relationships/hyperlink" Target="mailto:reedgaedtke@manitowoccountywi.gov" TargetMode="External"/><Relationship Id="rId8" Type="http://schemas.openxmlformats.org/officeDocument/2006/relationships/hyperlink" Target="mailto:scott.godfrey@iowacounty.org" TargetMode="External"/><Relationship Id="rId51" Type="http://schemas.openxmlformats.org/officeDocument/2006/relationships/hyperlink" Target="mailto:reedgaedtke@manitowoccountywi.gov" TargetMode="External"/><Relationship Id="rId72" Type="http://schemas.openxmlformats.org/officeDocument/2006/relationships/hyperlink" Target="mailto:everson.daniel@countyofdane.com" TargetMode="External"/><Relationship Id="rId80" Type="http://schemas.openxmlformats.org/officeDocument/2006/relationships/hyperlink" Target="mailto:dlefebvre@winnebagocountywi.gov" TargetMode="External"/><Relationship Id="rId85" Type="http://schemas.openxmlformats.org/officeDocument/2006/relationships/hyperlink" Target="mailto:jlindeman@florencecountywi.gov" TargetMode="External"/><Relationship Id="rId3" Type="http://schemas.openxmlformats.org/officeDocument/2006/relationships/hyperlink" Target="mailto:jbrewbaker@co.wood.wi.us" TargetMode="External"/><Relationship Id="rId12" Type="http://schemas.openxmlformats.org/officeDocument/2006/relationships/hyperlink" Target="mailto:jbrewbaker@co.wood.wi.us" TargetMode="External"/><Relationship Id="rId17" Type="http://schemas.openxmlformats.org/officeDocument/2006/relationships/hyperlink" Target="mailto:jay.kozlowski@sawyercountygov.org" TargetMode="External"/><Relationship Id="rId25" Type="http://schemas.openxmlformats.org/officeDocument/2006/relationships/hyperlink" Target="mailto:dasade@co.vilas.wi.us" TargetMode="External"/><Relationship Id="rId33" Type="http://schemas.openxmlformats.org/officeDocument/2006/relationships/hyperlink" Target="mailto:tochs@co.dodge.wi.us" TargetMode="External"/><Relationship Id="rId38" Type="http://schemas.openxmlformats.org/officeDocument/2006/relationships/hyperlink" Target="mailto:kailaboeckman@manitowoccountywi.gov" TargetMode="External"/><Relationship Id="rId46" Type="http://schemas.openxmlformats.org/officeDocument/2006/relationships/hyperlink" Target="mailto:terry.loeffelholz@iowacounty.org" TargetMode="External"/><Relationship Id="rId59" Type="http://schemas.openxmlformats.org/officeDocument/2006/relationships/hyperlink" Target="mailto:Austin.Dyb@outagamie.org" TargetMode="External"/><Relationship Id="rId67" Type="http://schemas.openxmlformats.org/officeDocument/2006/relationships/hyperlink" Target="mailto:jpotter@co.marquette.wi.us" TargetMode="External"/><Relationship Id="rId20" Type="http://schemas.openxmlformats.org/officeDocument/2006/relationships/hyperlink" Target="mailto:kjennrich@co.oneida.wi.us" TargetMode="External"/><Relationship Id="rId41" Type="http://schemas.openxmlformats.org/officeDocument/2006/relationships/hyperlink" Target="mailto:karl.green@wisc.edu" TargetMode="External"/><Relationship Id="rId54" Type="http://schemas.openxmlformats.org/officeDocument/2006/relationships/hyperlink" Target="mailto:Kay.Lutze@wisconsin.gov" TargetMode="External"/><Relationship Id="rId62" Type="http://schemas.openxmlformats.org/officeDocument/2006/relationships/hyperlink" Target="mailto:zonedep@co.price.wi.us" TargetMode="External"/><Relationship Id="rId70" Type="http://schemas.openxmlformats.org/officeDocument/2006/relationships/hyperlink" Target="mailto:renee.johnson@columbiacountywi.gov" TargetMode="External"/><Relationship Id="rId75" Type="http://schemas.openxmlformats.org/officeDocument/2006/relationships/hyperlink" Target="mailto:Matthew.Janzen@wisconsin.gov" TargetMode="External"/><Relationship Id="rId83" Type="http://schemas.openxmlformats.org/officeDocument/2006/relationships/hyperlink" Target="mailto:kenneth.thiele@columbiacountywi.gov" TargetMode="External"/><Relationship Id="rId88" Type="http://schemas.openxmlformats.org/officeDocument/2006/relationships/hyperlink" Target="mailto:dustin.grant@co.adams.wi.us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wccaprofessional@gmail.com" TargetMode="External"/><Relationship Id="rId6" Type="http://schemas.openxmlformats.org/officeDocument/2006/relationships/hyperlink" Target="mailto:everson.daniel@countyofdane.com" TargetMode="External"/><Relationship Id="rId15" Type="http://schemas.openxmlformats.org/officeDocument/2006/relationships/hyperlink" Target="mailto:sanitarian@sawyercountygov.org" TargetMode="External"/><Relationship Id="rId23" Type="http://schemas.openxmlformats.org/officeDocument/2006/relationships/hyperlink" Target="mailto:Scott.Godfrey@iowacounty.org" TargetMode="External"/><Relationship Id="rId28" Type="http://schemas.openxmlformats.org/officeDocument/2006/relationships/hyperlink" Target="mailto:dasade@co.vilas.wi.us" TargetMode="External"/><Relationship Id="rId36" Type="http://schemas.openxmlformats.org/officeDocument/2006/relationships/hyperlink" Target="mailto:wccaprofessional@gmail.com" TargetMode="External"/><Relationship Id="rId49" Type="http://schemas.openxmlformats.org/officeDocument/2006/relationships/hyperlink" Target="mailto:zonedep@co.price.wi.us" TargetMode="External"/><Relationship Id="rId57" Type="http://schemas.openxmlformats.org/officeDocument/2006/relationships/hyperlink" Target="mailto:jlindeman@florencecountywi.gov" TargetMode="External"/><Relationship Id="rId10" Type="http://schemas.openxmlformats.org/officeDocument/2006/relationships/hyperlink" Target="mailto:Bowersd@co.portage.wi.us" TargetMode="External"/><Relationship Id="rId31" Type="http://schemas.openxmlformats.org/officeDocument/2006/relationships/hyperlink" Target="mailto:sanitarian@sawyercountygov.org" TargetMode="External"/><Relationship Id="rId44" Type="http://schemas.openxmlformats.org/officeDocument/2006/relationships/hyperlink" Target="mailto:ruth.hulstrom@bayfieldcounty.wi.gov" TargetMode="External"/><Relationship Id="rId52" Type="http://schemas.openxmlformats.org/officeDocument/2006/relationships/hyperlink" Target="mailto:kenneth.thiele@columbiacountywi.gov" TargetMode="External"/><Relationship Id="rId60" Type="http://schemas.openxmlformats.org/officeDocument/2006/relationships/hyperlink" Target="mailto:emily.lund@co.pierce.wi.us" TargetMode="External"/><Relationship Id="rId65" Type="http://schemas.openxmlformats.org/officeDocument/2006/relationships/hyperlink" Target="mailto:yvonne@ruskcountywi.us" TargetMode="External"/><Relationship Id="rId73" Type="http://schemas.openxmlformats.org/officeDocument/2006/relationships/hyperlink" Target="mailto:Matt.Heyroth@browncountywi.gov" TargetMode="External"/><Relationship Id="rId78" Type="http://schemas.openxmlformats.org/officeDocument/2006/relationships/hyperlink" Target="mailto:kenneth.thiele@columbiacountywi.gov" TargetMode="External"/><Relationship Id="rId81" Type="http://schemas.openxmlformats.org/officeDocument/2006/relationships/hyperlink" Target="mailto:kenneth.thiele@columbiacountywi.gov" TargetMode="External"/><Relationship Id="rId86" Type="http://schemas.openxmlformats.org/officeDocument/2006/relationships/hyperlink" Target="mailto:dlefebvre@winnebagocountywi.gov" TargetMode="External"/><Relationship Id="rId4" Type="http://schemas.openxmlformats.org/officeDocument/2006/relationships/hyperlink" Target="mailto:scott.godfrey@iowacounty.org" TargetMode="External"/><Relationship Id="rId9" Type="http://schemas.openxmlformats.org/officeDocument/2006/relationships/hyperlink" Target="mailto:kjennrich@co.oneida.wi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000"/>
  <sheetViews>
    <sheetView tabSelected="1" topLeftCell="A21" zoomScale="115" zoomScaleNormal="115" zoomScaleSheetLayoutView="100" workbookViewId="0">
      <selection activeCell="K45" sqref="K45"/>
    </sheetView>
  </sheetViews>
  <sheetFormatPr defaultColWidth="14.42578125" defaultRowHeight="15" customHeight="1" x14ac:dyDescent="0.2"/>
  <cols>
    <col min="1" max="1" width="36.7109375" customWidth="1"/>
    <col min="2" max="2" width="23.7109375" customWidth="1"/>
    <col min="3" max="3" width="11.140625" customWidth="1"/>
    <col min="4" max="4" width="38.7109375" customWidth="1"/>
    <col min="5" max="5" width="13" customWidth="1"/>
    <col min="6" max="6" width="27.85546875" customWidth="1"/>
    <col min="7" max="26" width="8.7109375" customWidth="1"/>
  </cols>
  <sheetData>
    <row r="1" spans="1:26" ht="12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">
      <c r="A2" s="7" t="s">
        <v>6</v>
      </c>
      <c r="B2" s="8" t="s">
        <v>7</v>
      </c>
      <c r="C2" s="8" t="s">
        <v>8</v>
      </c>
      <c r="D2" s="9" t="s">
        <v>9</v>
      </c>
      <c r="E2" s="152" t="s">
        <v>10</v>
      </c>
      <c r="F2" s="176" t="s">
        <v>11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2">
      <c r="A3" s="72" t="s">
        <v>12</v>
      </c>
      <c r="B3" s="70" t="s">
        <v>13</v>
      </c>
      <c r="C3" s="73" t="s">
        <v>14</v>
      </c>
      <c r="D3" s="177" t="str">
        <f>HYPERLINK("mailto:chris.meuer@calumetcounty.org","chris.meuer@calumetcounty.org")</f>
        <v>chris.meuer@calumetcounty.org</v>
      </c>
      <c r="E3" s="155" t="s">
        <v>15</v>
      </c>
      <c r="F3" s="7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">
      <c r="A4" s="34" t="s">
        <v>16</v>
      </c>
      <c r="B4" s="12" t="s">
        <v>17</v>
      </c>
      <c r="C4" s="174" t="s">
        <v>18</v>
      </c>
      <c r="D4" s="52" t="s">
        <v>19</v>
      </c>
      <c r="E4" s="175" t="s">
        <v>20</v>
      </c>
      <c r="F4" s="3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2">
      <c r="A5" s="72" t="s">
        <v>21</v>
      </c>
      <c r="B5" s="70" t="s">
        <v>22</v>
      </c>
      <c r="C5" s="70" t="s">
        <v>23</v>
      </c>
      <c r="D5" s="74" t="s">
        <v>24</v>
      </c>
      <c r="E5" s="156" t="s">
        <v>25</v>
      </c>
      <c r="F5" s="7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2">
      <c r="A6" s="34" t="s">
        <v>26</v>
      </c>
      <c r="B6" s="35" t="s">
        <v>27</v>
      </c>
      <c r="C6" s="35" t="s">
        <v>28</v>
      </c>
      <c r="D6" s="68" t="s">
        <v>29</v>
      </c>
      <c r="E6" s="175" t="s">
        <v>30</v>
      </c>
      <c r="F6" s="3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76" t="s">
        <v>31</v>
      </c>
      <c r="B7" s="77" t="s">
        <v>32</v>
      </c>
      <c r="C7" s="77" t="s">
        <v>33</v>
      </c>
      <c r="D7" s="74" t="s">
        <v>9</v>
      </c>
      <c r="E7" s="154" t="s">
        <v>34</v>
      </c>
      <c r="F7" s="7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10" t="s">
        <v>35</v>
      </c>
      <c r="B8" s="118" t="s">
        <v>36</v>
      </c>
      <c r="C8" s="118" t="s">
        <v>37</v>
      </c>
      <c r="D8" s="52" t="s">
        <v>38</v>
      </c>
      <c r="E8" s="161" t="s">
        <v>39</v>
      </c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76" t="s">
        <v>40</v>
      </c>
      <c r="B9" s="70" t="s">
        <v>41</v>
      </c>
      <c r="C9" s="70" t="s">
        <v>42</v>
      </c>
      <c r="D9" s="74" t="s">
        <v>43</v>
      </c>
      <c r="E9" s="155" t="s">
        <v>44</v>
      </c>
      <c r="F9" s="7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10" t="s">
        <v>45</v>
      </c>
      <c r="B10" s="12" t="s">
        <v>46</v>
      </c>
      <c r="C10" s="12" t="s">
        <v>47</v>
      </c>
      <c r="D10" s="114" t="s">
        <v>48</v>
      </c>
      <c r="E10" s="144" t="s">
        <v>49</v>
      </c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76" t="s">
        <v>50</v>
      </c>
      <c r="B11" s="184" t="s">
        <v>246</v>
      </c>
      <c r="C11" s="70" t="s">
        <v>247</v>
      </c>
      <c r="D11" s="74" t="s">
        <v>248</v>
      </c>
      <c r="E11" s="156" t="s">
        <v>252</v>
      </c>
      <c r="F11" s="7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10" t="s">
        <v>51</v>
      </c>
      <c r="B12" s="38" t="s">
        <v>249</v>
      </c>
      <c r="C12" s="39" t="s">
        <v>143</v>
      </c>
      <c r="D12" s="57" t="s">
        <v>250</v>
      </c>
      <c r="E12" s="157" t="s">
        <v>251</v>
      </c>
      <c r="F12" s="4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76" t="s">
        <v>54</v>
      </c>
      <c r="B13" s="202" t="s">
        <v>266</v>
      </c>
      <c r="C13" s="202" t="s">
        <v>267</v>
      </c>
      <c r="D13" s="203" t="s">
        <v>268</v>
      </c>
      <c r="E13" s="204" t="s">
        <v>269</v>
      </c>
      <c r="F13" s="199"/>
      <c r="G13" s="6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14" t="s">
        <v>55</v>
      </c>
      <c r="B14" s="15" t="s">
        <v>56</v>
      </c>
      <c r="C14" s="16" t="s">
        <v>57</v>
      </c>
      <c r="D14" s="53" t="s">
        <v>58</v>
      </c>
      <c r="E14" s="158" t="s">
        <v>59</v>
      </c>
      <c r="F14" s="17"/>
      <c r="G14" s="6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6"/>
      <c r="B15" s="18"/>
      <c r="C15" s="12"/>
      <c r="D15" s="19"/>
      <c r="E15" s="5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78" t="s">
        <v>60</v>
      </c>
      <c r="B16" s="88" t="s">
        <v>61</v>
      </c>
      <c r="C16" s="110" t="s">
        <v>62</v>
      </c>
      <c r="D16" s="178" t="s">
        <v>63</v>
      </c>
      <c r="E16" s="89" t="s">
        <v>64</v>
      </c>
      <c r="F16" s="9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18"/>
      <c r="C17" s="12"/>
      <c r="D17" s="19"/>
      <c r="E17" s="5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81" t="s">
        <v>65</v>
      </c>
      <c r="B18" s="88" t="s">
        <v>66</v>
      </c>
      <c r="C18" s="110" t="s">
        <v>67</v>
      </c>
      <c r="D18" s="178" t="str">
        <f>HYPERLINK("mailto:tyler.betry@sheboygancounty.com","tyler.betry@sheboygancounty.com")</f>
        <v>tyler.betry@sheboygancounty.com</v>
      </c>
      <c r="E18" s="89" t="s">
        <v>68</v>
      </c>
      <c r="F18" s="179" t="s">
        <v>11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18"/>
      <c r="C19" s="12"/>
      <c r="D19" s="19"/>
      <c r="E19" s="5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83" t="s">
        <v>69</v>
      </c>
      <c r="B20" s="88" t="s">
        <v>17</v>
      </c>
      <c r="C20" s="186" t="s">
        <v>18</v>
      </c>
      <c r="D20" s="111" t="s">
        <v>19</v>
      </c>
      <c r="E20" s="109" t="s">
        <v>20</v>
      </c>
      <c r="F20" s="122" t="s">
        <v>71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21" t="s">
        <v>72</v>
      </c>
      <c r="B21" s="12" t="s">
        <v>73</v>
      </c>
      <c r="C21" s="12" t="s">
        <v>74</v>
      </c>
      <c r="D21" s="114" t="s">
        <v>75</v>
      </c>
      <c r="E21" s="148" t="s">
        <v>76</v>
      </c>
      <c r="F21" s="12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22" t="s">
        <v>72</v>
      </c>
      <c r="B22" s="69" t="s">
        <v>77</v>
      </c>
      <c r="C22" s="23" t="s">
        <v>78</v>
      </c>
      <c r="D22" s="55" t="s">
        <v>79</v>
      </c>
      <c r="E22" s="149" t="s">
        <v>80</v>
      </c>
      <c r="F22" s="12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12"/>
      <c r="C23" s="12"/>
      <c r="D23" s="19"/>
      <c r="E23" s="12"/>
      <c r="F23" s="13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83" t="s">
        <v>81</v>
      </c>
      <c r="B24" s="159" t="s">
        <v>22</v>
      </c>
      <c r="C24" s="159" t="s">
        <v>23</v>
      </c>
      <c r="D24" s="196" t="s">
        <v>24</v>
      </c>
      <c r="E24" s="197" t="s">
        <v>25</v>
      </c>
      <c r="F24" s="122" t="s">
        <v>82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21" t="s">
        <v>83</v>
      </c>
      <c r="B25" s="12" t="s">
        <v>17</v>
      </c>
      <c r="C25" s="12" t="s">
        <v>18</v>
      </c>
      <c r="D25" s="198" t="s">
        <v>19</v>
      </c>
      <c r="E25" s="191" t="s">
        <v>20</v>
      </c>
      <c r="F25" s="185" t="s">
        <v>71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21" t="s">
        <v>83</v>
      </c>
      <c r="B26" s="12" t="s">
        <v>61</v>
      </c>
      <c r="C26" s="12" t="s">
        <v>62</v>
      </c>
      <c r="D26" s="114" t="s">
        <v>63</v>
      </c>
      <c r="E26" s="144" t="s">
        <v>84</v>
      </c>
      <c r="F26" s="1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21" t="s">
        <v>83</v>
      </c>
      <c r="B27" s="12" t="s">
        <v>85</v>
      </c>
      <c r="C27" s="12" t="s">
        <v>86</v>
      </c>
      <c r="D27" s="180" t="str">
        <f>HYPERLINK("mailto:dasade@vilascountywi.gov","dasade@vilascountywi.gov")</f>
        <v>dasade@vilascountywi.gov</v>
      </c>
      <c r="E27" s="145" t="s">
        <v>87</v>
      </c>
      <c r="F27" s="1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21" t="s">
        <v>83</v>
      </c>
      <c r="B28" s="12" t="s">
        <v>73</v>
      </c>
      <c r="C28" s="12" t="s">
        <v>74</v>
      </c>
      <c r="D28" s="114" t="s">
        <v>75</v>
      </c>
      <c r="E28" s="144" t="s">
        <v>76</v>
      </c>
      <c r="F28" s="1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21" t="s">
        <v>83</v>
      </c>
      <c r="B29" s="46" t="s">
        <v>88</v>
      </c>
      <c r="C29" s="46" t="s">
        <v>18</v>
      </c>
      <c r="D29" s="147" t="s">
        <v>89</v>
      </c>
      <c r="E29" s="146" t="s">
        <v>90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20"/>
      <c r="B30" s="12"/>
      <c r="C30" s="12"/>
      <c r="F30" s="2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82" t="s">
        <v>91</v>
      </c>
      <c r="B31" s="88" t="s">
        <v>85</v>
      </c>
      <c r="C31" s="88" t="s">
        <v>86</v>
      </c>
      <c r="D31" s="112" t="str">
        <f>HYPERLINK("mailto:dasade@vilascountywi.gov","dasade@vilascountywi.gov")</f>
        <v>dasade@vilascountywi.gov</v>
      </c>
      <c r="E31" s="88" t="s">
        <v>92</v>
      </c>
      <c r="F31" s="12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21" t="s">
        <v>93</v>
      </c>
      <c r="B32" s="12" t="s">
        <v>94</v>
      </c>
      <c r="C32" s="12" t="s">
        <v>95</v>
      </c>
      <c r="D32" s="180" t="s">
        <v>96</v>
      </c>
      <c r="E32" s="148" t="s">
        <v>97</v>
      </c>
      <c r="F32" s="14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21" t="s">
        <v>98</v>
      </c>
      <c r="B33" s="208" t="s">
        <v>146</v>
      </c>
      <c r="C33" s="208" t="s">
        <v>62</v>
      </c>
      <c r="D33" s="209" t="s">
        <v>147</v>
      </c>
      <c r="E33" s="150" t="s">
        <v>148</v>
      </c>
      <c r="F33" s="200" t="s">
        <v>99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21" t="s">
        <v>98</v>
      </c>
      <c r="B34" s="207" t="s">
        <v>270</v>
      </c>
      <c r="C34" s="207" t="s">
        <v>101</v>
      </c>
      <c r="D34" s="120" t="s">
        <v>271</v>
      </c>
      <c r="E34" s="144" t="s">
        <v>272</v>
      </c>
      <c r="F34" s="200" t="s">
        <v>104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21" t="s">
        <v>98</v>
      </c>
      <c r="B35" s="39" t="s">
        <v>105</v>
      </c>
      <c r="C35" s="39" t="s">
        <v>47</v>
      </c>
      <c r="D35" s="33" t="s">
        <v>106</v>
      </c>
      <c r="E35" s="150" t="s">
        <v>49</v>
      </c>
      <c r="F35" s="200" t="s">
        <v>107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22" t="s">
        <v>98</v>
      </c>
      <c r="B36" s="69" t="s">
        <v>17</v>
      </c>
      <c r="C36" s="69" t="s">
        <v>18</v>
      </c>
      <c r="D36" s="55" t="s">
        <v>19</v>
      </c>
      <c r="E36" s="151" t="s">
        <v>20</v>
      </c>
      <c r="F36" s="201" t="s">
        <v>108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12"/>
      <c r="C37" s="12"/>
      <c r="D37" s="19"/>
      <c r="E37" s="5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85" t="s">
        <v>109</v>
      </c>
      <c r="B38" s="88" t="s">
        <v>27</v>
      </c>
      <c r="C38" s="88" t="s">
        <v>28</v>
      </c>
      <c r="D38" s="115" t="s">
        <v>29</v>
      </c>
      <c r="E38" s="88" t="s">
        <v>110</v>
      </c>
      <c r="F38" s="122" t="s">
        <v>26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43" t="s">
        <v>111</v>
      </c>
      <c r="B39" s="12" t="s">
        <v>46</v>
      </c>
      <c r="C39" s="12" t="s">
        <v>47</v>
      </c>
      <c r="D39" s="114" t="s">
        <v>48</v>
      </c>
      <c r="E39" s="144" t="s">
        <v>49</v>
      </c>
      <c r="F39" s="4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43" t="s">
        <v>111</v>
      </c>
      <c r="B40" s="12" t="s">
        <v>112</v>
      </c>
      <c r="C40" s="12" t="s">
        <v>113</v>
      </c>
      <c r="D40" s="114" t="s">
        <v>114</v>
      </c>
      <c r="E40" s="144" t="s">
        <v>115</v>
      </c>
      <c r="F40" s="44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45" t="s">
        <v>111</v>
      </c>
      <c r="B41" s="46" t="s">
        <v>116</v>
      </c>
      <c r="C41" s="46" t="s">
        <v>117</v>
      </c>
      <c r="D41" s="181" t="str">
        <f>HYPERLINK("mailto:shaun.maiter@racinecounty.com","shaun.maiter@racinecounty.com")</f>
        <v>shaun.maiter@racinecounty.com</v>
      </c>
      <c r="E41" s="160" t="s">
        <v>118</v>
      </c>
      <c r="F41" s="63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25"/>
      <c r="B42" s="12"/>
      <c r="C42" s="12"/>
      <c r="D42" s="19"/>
      <c r="E42" s="5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76" t="s">
        <v>119</v>
      </c>
      <c r="B43" s="88" t="s">
        <v>61</v>
      </c>
      <c r="C43" s="88" t="s">
        <v>120</v>
      </c>
      <c r="D43" s="113" t="s">
        <v>63</v>
      </c>
      <c r="E43" s="89" t="s">
        <v>64</v>
      </c>
      <c r="F43" s="122" t="s">
        <v>60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41" t="s">
        <v>121</v>
      </c>
      <c r="B44" s="48" t="s">
        <v>32</v>
      </c>
      <c r="C44" s="48" t="s">
        <v>33</v>
      </c>
      <c r="D44" s="54" t="s">
        <v>122</v>
      </c>
      <c r="E44" s="61" t="s">
        <v>34</v>
      </c>
      <c r="F44" s="123" t="s">
        <v>31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 t="s">
        <v>121</v>
      </c>
      <c r="B45" s="35" t="s">
        <v>13</v>
      </c>
      <c r="C45" s="35" t="s">
        <v>14</v>
      </c>
      <c r="D45" s="68" t="s">
        <v>70</v>
      </c>
      <c r="E45" s="35" t="s">
        <v>15</v>
      </c>
      <c r="F45" s="124" t="s">
        <v>12</v>
      </c>
      <c r="G45" s="6"/>
      <c r="H45" s="6"/>
      <c r="I45" s="6"/>
      <c r="J45" s="6"/>
      <c r="K45" s="13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 x14ac:dyDescent="0.2">
      <c r="A46" s="205" t="s">
        <v>123</v>
      </c>
      <c r="B46" s="206"/>
      <c r="C46" s="206"/>
      <c r="D46" s="206"/>
      <c r="E46" s="206"/>
      <c r="F46" s="20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131" t="s">
        <v>124</v>
      </c>
      <c r="B47" s="193" t="s">
        <v>146</v>
      </c>
      <c r="C47" s="98" t="s">
        <v>62</v>
      </c>
      <c r="D47" s="195" t="s">
        <v>147</v>
      </c>
      <c r="E47" s="194" t="s">
        <v>148</v>
      </c>
      <c r="F47" s="18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21" t="s">
        <v>125</v>
      </c>
      <c r="B48" s="39" t="s">
        <v>126</v>
      </c>
      <c r="C48" s="12" t="s">
        <v>127</v>
      </c>
      <c r="D48" s="114" t="s">
        <v>128</v>
      </c>
      <c r="E48" s="148" t="s">
        <v>129</v>
      </c>
      <c r="F48" s="11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21" t="s">
        <v>125</v>
      </c>
      <c r="B49" s="12" t="s">
        <v>130</v>
      </c>
      <c r="C49" s="39" t="s">
        <v>14</v>
      </c>
      <c r="D49" s="121" t="s">
        <v>131</v>
      </c>
      <c r="E49" s="153" t="s">
        <v>15</v>
      </c>
      <c r="F49" s="14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21" t="s">
        <v>125</v>
      </c>
      <c r="B50" s="12" t="s">
        <v>132</v>
      </c>
      <c r="C50" s="12" t="s">
        <v>133</v>
      </c>
      <c r="D50" s="182" t="s">
        <v>134</v>
      </c>
      <c r="E50" s="144" t="s">
        <v>135</v>
      </c>
      <c r="F50" s="141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21" t="s">
        <v>125</v>
      </c>
      <c r="B51" s="12" t="s">
        <v>136</v>
      </c>
      <c r="C51" s="12" t="s">
        <v>137</v>
      </c>
      <c r="D51" s="114" t="s">
        <v>138</v>
      </c>
      <c r="E51" s="161" t="s">
        <v>139</v>
      </c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21" t="s">
        <v>125</v>
      </c>
      <c r="B52" s="12" t="s">
        <v>46</v>
      </c>
      <c r="C52" s="12" t="s">
        <v>47</v>
      </c>
      <c r="D52" s="114" t="s">
        <v>48</v>
      </c>
      <c r="E52" s="144" t="s">
        <v>49</v>
      </c>
      <c r="F52" s="1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21" t="s">
        <v>125</v>
      </c>
      <c r="B53" s="119" t="s">
        <v>56</v>
      </c>
      <c r="C53" s="118" t="s">
        <v>57</v>
      </c>
      <c r="D53" s="120" t="s">
        <v>58</v>
      </c>
      <c r="E53" s="144" t="s">
        <v>59</v>
      </c>
      <c r="F53" s="1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21" t="s">
        <v>125</v>
      </c>
      <c r="B54" s="39" t="s">
        <v>140</v>
      </c>
      <c r="C54" s="39" t="s">
        <v>28</v>
      </c>
      <c r="D54" s="37" t="s">
        <v>141</v>
      </c>
      <c r="E54" s="162" t="s">
        <v>30</v>
      </c>
      <c r="F54" s="11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21" t="s">
        <v>125</v>
      </c>
      <c r="B55" s="39" t="s">
        <v>142</v>
      </c>
      <c r="C55" s="39" t="s">
        <v>143</v>
      </c>
      <c r="D55" s="37" t="s">
        <v>144</v>
      </c>
      <c r="E55" s="162" t="s">
        <v>145</v>
      </c>
      <c r="F55" s="44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21" t="s">
        <v>125</v>
      </c>
      <c r="B56" s="69" t="s">
        <v>262</v>
      </c>
      <c r="C56" s="39" t="s">
        <v>263</v>
      </c>
      <c r="D56" s="37" t="s">
        <v>264</v>
      </c>
      <c r="E56" s="163" t="s">
        <v>265</v>
      </c>
      <c r="F56" s="13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20"/>
      <c r="B57" s="134"/>
      <c r="C57" s="8"/>
      <c r="D57" s="24"/>
      <c r="E57" s="59"/>
      <c r="F57" s="2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87" t="s">
        <v>149</v>
      </c>
      <c r="B58" s="88" t="s">
        <v>105</v>
      </c>
      <c r="C58" s="88" t="s">
        <v>47</v>
      </c>
      <c r="D58" s="113" t="s">
        <v>106</v>
      </c>
      <c r="E58" s="88" t="s">
        <v>49</v>
      </c>
      <c r="F58" s="122" t="s">
        <v>150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43" t="s">
        <v>151</v>
      </c>
      <c r="B59" s="12" t="s">
        <v>152</v>
      </c>
      <c r="C59" s="12" t="s">
        <v>137</v>
      </c>
      <c r="D59" s="182" t="s">
        <v>153</v>
      </c>
      <c r="E59" s="148" t="s">
        <v>139</v>
      </c>
      <c r="F59" s="44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43" t="s">
        <v>151</v>
      </c>
      <c r="B60" s="12" t="s">
        <v>154</v>
      </c>
      <c r="C60" s="12" t="s">
        <v>67</v>
      </c>
      <c r="D60" s="52" t="s">
        <v>155</v>
      </c>
      <c r="E60" s="144" t="s">
        <v>156</v>
      </c>
      <c r="F60" s="44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43" t="s">
        <v>151</v>
      </c>
      <c r="B61" s="12" t="s">
        <v>22</v>
      </c>
      <c r="C61" s="12" t="s">
        <v>23</v>
      </c>
      <c r="D61" s="52" t="s">
        <v>24</v>
      </c>
      <c r="E61" s="164" t="s">
        <v>25</v>
      </c>
      <c r="F61" s="44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43" t="s">
        <v>151</v>
      </c>
      <c r="B62" s="39" t="s">
        <v>246</v>
      </c>
      <c r="C62" s="12" t="s">
        <v>247</v>
      </c>
      <c r="D62" s="52" t="s">
        <v>248</v>
      </c>
      <c r="E62" s="164" t="s">
        <v>252</v>
      </c>
      <c r="F62" s="1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43" t="s">
        <v>151</v>
      </c>
      <c r="B63" s="119" t="s">
        <v>56</v>
      </c>
      <c r="C63" s="118" t="s">
        <v>57</v>
      </c>
      <c r="D63" s="120" t="s">
        <v>58</v>
      </c>
      <c r="E63" s="144" t="s">
        <v>59</v>
      </c>
      <c r="F63" s="11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45" t="s">
        <v>151</v>
      </c>
      <c r="B64" s="67" t="s">
        <v>46</v>
      </c>
      <c r="C64" s="46" t="s">
        <v>47</v>
      </c>
      <c r="D64" s="181" t="s">
        <v>48</v>
      </c>
      <c r="E64" s="146" t="s">
        <v>49</v>
      </c>
      <c r="F64" s="63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6"/>
      <c r="B65" s="12"/>
      <c r="C65" s="12"/>
      <c r="D65" s="19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78" t="s">
        <v>157</v>
      </c>
      <c r="B66" s="88" t="s">
        <v>17</v>
      </c>
      <c r="C66" s="88" t="s">
        <v>18</v>
      </c>
      <c r="D66" s="115" t="s">
        <v>158</v>
      </c>
      <c r="E66" s="89" t="s">
        <v>20</v>
      </c>
      <c r="F66" s="9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21" t="s">
        <v>159</v>
      </c>
      <c r="B67" s="12" t="s">
        <v>94</v>
      </c>
      <c r="C67" s="12" t="s">
        <v>95</v>
      </c>
      <c r="D67" s="114" t="s">
        <v>96</v>
      </c>
      <c r="E67" s="148" t="s">
        <v>97</v>
      </c>
      <c r="F67" s="11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21" t="s">
        <v>159</v>
      </c>
      <c r="B68" s="12" t="s">
        <v>160</v>
      </c>
      <c r="C68" s="12" t="s">
        <v>161</v>
      </c>
      <c r="D68" s="33" t="s">
        <v>162</v>
      </c>
      <c r="E68" s="144" t="s">
        <v>163</v>
      </c>
      <c r="F68" s="11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21" t="s">
        <v>159</v>
      </c>
      <c r="B69" s="12" t="s">
        <v>88</v>
      </c>
      <c r="C69" s="12" t="s">
        <v>18</v>
      </c>
      <c r="D69" s="33" t="s">
        <v>89</v>
      </c>
      <c r="E69" s="144" t="s">
        <v>90</v>
      </c>
      <c r="F69" s="1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21" t="s">
        <v>159</v>
      </c>
      <c r="B70" s="12" t="s">
        <v>164</v>
      </c>
      <c r="C70" s="12" t="s">
        <v>165</v>
      </c>
      <c r="D70" s="180" t="s">
        <v>166</v>
      </c>
      <c r="E70" s="144" t="s">
        <v>167</v>
      </c>
      <c r="F70" s="1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21" t="s">
        <v>168</v>
      </c>
      <c r="B71" s="12" t="s">
        <v>61</v>
      </c>
      <c r="C71" s="12" t="s">
        <v>62</v>
      </c>
      <c r="D71" s="114" t="s">
        <v>63</v>
      </c>
      <c r="E71" s="144" t="s">
        <v>84</v>
      </c>
      <c r="F71" s="1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22" t="s">
        <v>169</v>
      </c>
      <c r="B72" s="23" t="s">
        <v>170</v>
      </c>
      <c r="C72" s="23" t="s">
        <v>171</v>
      </c>
      <c r="D72" s="189" t="s">
        <v>261</v>
      </c>
      <c r="E72" s="158" t="s">
        <v>172</v>
      </c>
      <c r="F72" s="1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12"/>
      <c r="C73" s="12"/>
      <c r="D73" s="28"/>
      <c r="E73" s="5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83" t="s">
        <v>173</v>
      </c>
      <c r="B74" s="88" t="s">
        <v>32</v>
      </c>
      <c r="C74" s="116" t="s">
        <v>33</v>
      </c>
      <c r="D74" s="111" t="s">
        <v>9</v>
      </c>
      <c r="E74" s="117" t="s">
        <v>34</v>
      </c>
      <c r="F74" s="9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64" t="s">
        <v>174</v>
      </c>
      <c r="B75" s="12" t="s">
        <v>22</v>
      </c>
      <c r="C75" s="12" t="s">
        <v>23</v>
      </c>
      <c r="D75" s="52" t="s">
        <v>24</v>
      </c>
      <c r="E75" s="165" t="s">
        <v>25</v>
      </c>
      <c r="F75" s="44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64" t="s">
        <v>174</v>
      </c>
      <c r="B76" s="12" t="s">
        <v>175</v>
      </c>
      <c r="C76" s="12" t="s">
        <v>176</v>
      </c>
      <c r="D76" s="138" t="s">
        <v>177</v>
      </c>
      <c r="E76" s="144" t="s">
        <v>178</v>
      </c>
      <c r="F76" s="44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137" t="s">
        <v>174</v>
      </c>
      <c r="B77" s="12" t="s">
        <v>259</v>
      </c>
      <c r="C77" s="12" t="s">
        <v>57</v>
      </c>
      <c r="D77" s="53" t="s">
        <v>58</v>
      </c>
      <c r="E77" s="158" t="s">
        <v>59</v>
      </c>
      <c r="F77" s="44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137" t="s">
        <v>174</v>
      </c>
      <c r="B78" s="12" t="s">
        <v>179</v>
      </c>
      <c r="C78" s="12" t="s">
        <v>180</v>
      </c>
      <c r="D78" s="138" t="s">
        <v>181</v>
      </c>
      <c r="E78" s="144" t="s">
        <v>182</v>
      </c>
      <c r="F78" s="44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66" t="s">
        <v>174</v>
      </c>
      <c r="B79" s="46" t="s">
        <v>183</v>
      </c>
      <c r="C79" s="46" t="s">
        <v>180</v>
      </c>
      <c r="D79" s="139" t="s">
        <v>184</v>
      </c>
      <c r="E79" s="146" t="s">
        <v>182</v>
      </c>
      <c r="F79" s="63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6"/>
      <c r="B80" s="12"/>
      <c r="C80" s="12"/>
      <c r="D80" s="28"/>
      <c r="E80" s="5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78" t="s">
        <v>185</v>
      </c>
      <c r="B81" s="108" t="s">
        <v>61</v>
      </c>
      <c r="C81" s="91" t="s">
        <v>62</v>
      </c>
      <c r="D81" s="92" t="s">
        <v>186</v>
      </c>
      <c r="E81" s="166" t="s">
        <v>64</v>
      </c>
      <c r="F81" s="8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21" t="s">
        <v>187</v>
      </c>
      <c r="B82" s="12" t="s">
        <v>94</v>
      </c>
      <c r="C82" s="12" t="s">
        <v>95</v>
      </c>
      <c r="D82" s="114" t="s">
        <v>96</v>
      </c>
      <c r="E82" s="152" t="s">
        <v>97</v>
      </c>
      <c r="F82" s="12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21" t="s">
        <v>187</v>
      </c>
      <c r="B83" s="12" t="s">
        <v>85</v>
      </c>
      <c r="C83" s="12" t="s">
        <v>86</v>
      </c>
      <c r="D83" s="180" t="str">
        <f>HYPERLINK("mailto:dasade@vilascountywi.gov","dasade@vilascountywi.gov")</f>
        <v>dasade@vilascountywi.gov</v>
      </c>
      <c r="E83" s="145" t="s">
        <v>87</v>
      </c>
      <c r="F83" s="12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21" t="s">
        <v>187</v>
      </c>
      <c r="B84" s="12" t="s">
        <v>66</v>
      </c>
      <c r="C84" s="12" t="s">
        <v>67</v>
      </c>
      <c r="D84" s="114" t="str">
        <f>HYPERLINK("mailto:tyler.betry@sheboygancounty.com","tyler.betry@sheboygancounty.com")</f>
        <v>tyler.betry@sheboygancounty.com</v>
      </c>
      <c r="E84" s="144" t="s">
        <v>68</v>
      </c>
      <c r="F84" s="12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22" t="s">
        <v>187</v>
      </c>
      <c r="B85" s="39" t="s">
        <v>13</v>
      </c>
      <c r="C85" s="106" t="s">
        <v>14</v>
      </c>
      <c r="D85" s="107" t="s">
        <v>70</v>
      </c>
      <c r="E85" s="151" t="s">
        <v>15</v>
      </c>
      <c r="F85" s="128" t="s">
        <v>12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105"/>
      <c r="C86" s="12"/>
      <c r="D86" s="19"/>
      <c r="E86" s="58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85" t="s">
        <v>188</v>
      </c>
      <c r="B87" s="108" t="s">
        <v>85</v>
      </c>
      <c r="C87" s="93" t="s">
        <v>86</v>
      </c>
      <c r="D87" s="169" t="s">
        <v>189</v>
      </c>
      <c r="E87" s="167" t="s">
        <v>92</v>
      </c>
      <c r="F87" s="94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43" t="s">
        <v>190</v>
      </c>
      <c r="B88" s="12" t="s">
        <v>13</v>
      </c>
      <c r="C88" s="12" t="s">
        <v>14</v>
      </c>
      <c r="D88" s="114" t="str">
        <f>HYPERLINK("mailto:chris.meuer@calumetcounty.org","chris.meuer@calumetcounty.org")</f>
        <v>chris.meuer@calumetcounty.org</v>
      </c>
      <c r="E88" s="153" t="s">
        <v>15</v>
      </c>
      <c r="F88" s="44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45" t="s">
        <v>190</v>
      </c>
      <c r="B89" s="46" t="s">
        <v>66</v>
      </c>
      <c r="C89" s="46" t="s">
        <v>67</v>
      </c>
      <c r="D89" s="181" t="str">
        <f>HYPERLINK("mailto:tyler.betry@sheboygancounty.com","tyler.betry@sheboygancounty.com")</f>
        <v>tyler.betry@sheboygancounty.com</v>
      </c>
      <c r="E89" s="146" t="s">
        <v>68</v>
      </c>
      <c r="F89" s="63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12"/>
      <c r="C90" s="12"/>
      <c r="D90" s="19"/>
      <c r="E90" s="5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81" t="s">
        <v>191</v>
      </c>
      <c r="B91" s="108" t="s">
        <v>192</v>
      </c>
      <c r="C91" s="95" t="s">
        <v>74</v>
      </c>
      <c r="D91" s="96" t="s">
        <v>75</v>
      </c>
      <c r="E91" s="167" t="s">
        <v>76</v>
      </c>
      <c r="F91" s="9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43" t="s">
        <v>193</v>
      </c>
      <c r="B92" s="12" t="s">
        <v>61</v>
      </c>
      <c r="C92" s="12" t="s">
        <v>62</v>
      </c>
      <c r="D92" s="114" t="s">
        <v>186</v>
      </c>
      <c r="E92" s="144" t="s">
        <v>64</v>
      </c>
      <c r="F92" s="44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43" t="s">
        <v>193</v>
      </c>
      <c r="B93" s="12" t="s">
        <v>85</v>
      </c>
      <c r="C93" s="12" t="s">
        <v>86</v>
      </c>
      <c r="D93" s="114" t="s">
        <v>189</v>
      </c>
      <c r="E93" s="144" t="s">
        <v>92</v>
      </c>
      <c r="F93" s="44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45" t="s">
        <v>193</v>
      </c>
      <c r="B94" s="46" t="s">
        <v>46</v>
      </c>
      <c r="C94" s="46" t="s">
        <v>47</v>
      </c>
      <c r="D94" s="181" t="s">
        <v>48</v>
      </c>
      <c r="E94" s="146" t="s">
        <v>49</v>
      </c>
      <c r="F94" s="63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12"/>
      <c r="C95" s="12"/>
      <c r="D95" s="114"/>
      <c r="E95" s="5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83" t="s">
        <v>194</v>
      </c>
      <c r="B96" s="88" t="s">
        <v>52</v>
      </c>
      <c r="C96" s="98" t="s">
        <v>258</v>
      </c>
      <c r="D96" s="170" t="s">
        <v>53</v>
      </c>
      <c r="E96" s="168" t="s">
        <v>195</v>
      </c>
      <c r="F96" s="84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4" t="s">
        <v>196</v>
      </c>
      <c r="B97" s="39" t="s">
        <v>152</v>
      </c>
      <c r="C97" s="39" t="s">
        <v>197</v>
      </c>
      <c r="D97" s="65" t="s">
        <v>153</v>
      </c>
      <c r="E97" s="150" t="s">
        <v>198</v>
      </c>
      <c r="F97" s="44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4" t="s">
        <v>196</v>
      </c>
      <c r="B98" s="39" t="s">
        <v>199</v>
      </c>
      <c r="C98" s="39" t="s">
        <v>200</v>
      </c>
      <c r="D98" s="65" t="s">
        <v>201</v>
      </c>
      <c r="E98" s="150" t="s">
        <v>202</v>
      </c>
      <c r="F98" s="44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4" t="s">
        <v>196</v>
      </c>
      <c r="B99" s="39" t="s">
        <v>94</v>
      </c>
      <c r="C99" s="39" t="s">
        <v>95</v>
      </c>
      <c r="D99" s="68" t="s">
        <v>96</v>
      </c>
      <c r="E99" s="150" t="s">
        <v>97</v>
      </c>
      <c r="F99" s="44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137" t="s">
        <v>196</v>
      </c>
      <c r="B100" s="39" t="s">
        <v>132</v>
      </c>
      <c r="C100" s="39" t="s">
        <v>133</v>
      </c>
      <c r="D100" s="68" t="s">
        <v>134</v>
      </c>
      <c r="E100" s="150" t="s">
        <v>135</v>
      </c>
      <c r="F100" s="44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6" t="s">
        <v>196</v>
      </c>
      <c r="B101" s="69" t="s">
        <v>77</v>
      </c>
      <c r="C101" s="69" t="s">
        <v>78</v>
      </c>
      <c r="D101" s="55" t="s">
        <v>79</v>
      </c>
      <c r="E101" s="149" t="s">
        <v>80</v>
      </c>
      <c r="F101" s="6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12"/>
      <c r="C102" s="23"/>
      <c r="D102" s="47"/>
      <c r="E102" s="6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99" t="s">
        <v>203</v>
      </c>
      <c r="B103" s="100"/>
      <c r="C103" s="100"/>
      <c r="D103" s="101"/>
      <c r="E103" s="102"/>
      <c r="F103" s="8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41" t="s">
        <v>204</v>
      </c>
      <c r="B104" s="42" t="s">
        <v>270</v>
      </c>
      <c r="C104" s="42" t="s">
        <v>101</v>
      </c>
      <c r="D104" s="54" t="s">
        <v>271</v>
      </c>
      <c r="E104" s="148" t="s">
        <v>272</v>
      </c>
      <c r="F104" s="12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45" t="s">
        <v>205</v>
      </c>
      <c r="B105" s="46" t="s">
        <v>73</v>
      </c>
      <c r="C105" s="46" t="s">
        <v>74</v>
      </c>
      <c r="D105" s="181" t="s">
        <v>75</v>
      </c>
      <c r="E105" s="146" t="s">
        <v>76</v>
      </c>
      <c r="F105" s="14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21" t="s">
        <v>206</v>
      </c>
      <c r="B106" s="192" t="s">
        <v>146</v>
      </c>
      <c r="C106" s="39" t="s">
        <v>62</v>
      </c>
      <c r="D106" s="190" t="s">
        <v>147</v>
      </c>
      <c r="E106" s="191" t="s">
        <v>148</v>
      </c>
      <c r="F106" s="12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21" t="s">
        <v>207</v>
      </c>
      <c r="B107" s="12" t="s">
        <v>126</v>
      </c>
      <c r="C107" s="12" t="s">
        <v>127</v>
      </c>
      <c r="D107" s="114" t="s">
        <v>128</v>
      </c>
      <c r="E107" s="144" t="s">
        <v>129</v>
      </c>
      <c r="F107" s="12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135" t="s">
        <v>208</v>
      </c>
      <c r="B108" s="46" t="s">
        <v>136</v>
      </c>
      <c r="C108" s="46" t="s">
        <v>137</v>
      </c>
      <c r="D108" s="181" t="s">
        <v>138</v>
      </c>
      <c r="E108" s="171" t="s">
        <v>139</v>
      </c>
      <c r="F108" s="13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21" t="s">
        <v>209</v>
      </c>
      <c r="B109" s="12" t="s">
        <v>61</v>
      </c>
      <c r="C109" s="12" t="s">
        <v>62</v>
      </c>
      <c r="D109" s="114" t="s">
        <v>186</v>
      </c>
      <c r="E109" s="144" t="s">
        <v>64</v>
      </c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22" t="s">
        <v>209</v>
      </c>
      <c r="B110" s="23" t="s">
        <v>100</v>
      </c>
      <c r="C110" s="23" t="s">
        <v>101</v>
      </c>
      <c r="D110" s="183" t="s">
        <v>102</v>
      </c>
      <c r="E110" s="158" t="s">
        <v>103</v>
      </c>
      <c r="F110" s="1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12"/>
      <c r="C111" s="12"/>
      <c r="D111" s="19"/>
      <c r="E111" s="58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78" t="s">
        <v>210</v>
      </c>
      <c r="B112" s="79"/>
      <c r="C112" s="79"/>
      <c r="D112" s="103"/>
      <c r="E112" s="104"/>
      <c r="F112" s="8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21" t="s">
        <v>211</v>
      </c>
      <c r="B113" s="12" t="s">
        <v>212</v>
      </c>
      <c r="C113" s="12" t="s">
        <v>8</v>
      </c>
      <c r="D113" s="33" t="s">
        <v>213</v>
      </c>
      <c r="E113" s="172" t="s">
        <v>214</v>
      </c>
      <c r="F113" s="1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21" t="s">
        <v>215</v>
      </c>
      <c r="B114" s="12" t="s">
        <v>216</v>
      </c>
      <c r="C114" s="12" t="s">
        <v>8</v>
      </c>
      <c r="D114" s="33" t="s">
        <v>217</v>
      </c>
      <c r="E114" s="161" t="s">
        <v>214</v>
      </c>
      <c r="F114" s="1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21" t="s">
        <v>218</v>
      </c>
      <c r="B115" s="12" t="s">
        <v>219</v>
      </c>
      <c r="C115" s="12" t="s">
        <v>8</v>
      </c>
      <c r="D115" s="49" t="s">
        <v>220</v>
      </c>
      <c r="E115" s="153" t="s">
        <v>221</v>
      </c>
      <c r="F115" s="1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21" t="s">
        <v>222</v>
      </c>
      <c r="B116" s="35" t="s">
        <v>223</v>
      </c>
      <c r="C116" s="12" t="s">
        <v>8</v>
      </c>
      <c r="D116" s="33" t="s">
        <v>224</v>
      </c>
      <c r="E116" s="164" t="s">
        <v>225</v>
      </c>
      <c r="F116" s="1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21" t="s">
        <v>226</v>
      </c>
      <c r="B117" s="35" t="s">
        <v>255</v>
      </c>
      <c r="C117" s="12" t="s">
        <v>8</v>
      </c>
      <c r="D117" s="33" t="s">
        <v>256</v>
      </c>
      <c r="E117" s="164" t="s">
        <v>257</v>
      </c>
      <c r="F117" s="1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56" t="s">
        <v>227</v>
      </c>
      <c r="B118" s="12" t="s">
        <v>228</v>
      </c>
      <c r="C118" s="12" t="s">
        <v>8</v>
      </c>
      <c r="D118" s="114" t="s">
        <v>229</v>
      </c>
      <c r="E118" s="144" t="s">
        <v>230</v>
      </c>
      <c r="F118" s="1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56" t="s">
        <v>231</v>
      </c>
      <c r="B119" s="39" t="s">
        <v>232</v>
      </c>
      <c r="C119" s="39" t="s">
        <v>8</v>
      </c>
      <c r="D119" s="57" t="s">
        <v>233</v>
      </c>
      <c r="E119" s="164" t="s">
        <v>234</v>
      </c>
      <c r="F119" s="1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21" t="s">
        <v>235</v>
      </c>
      <c r="B120" s="12" t="s">
        <v>253</v>
      </c>
      <c r="C120" s="12" t="s">
        <v>8</v>
      </c>
      <c r="D120" s="57" t="s">
        <v>254</v>
      </c>
      <c r="E120" s="144"/>
      <c r="F120" s="1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21" t="s">
        <v>236</v>
      </c>
      <c r="B121" s="12" t="s">
        <v>237</v>
      </c>
      <c r="C121" s="12" t="s">
        <v>8</v>
      </c>
      <c r="D121" s="114" t="s">
        <v>238</v>
      </c>
      <c r="E121" s="144" t="s">
        <v>239</v>
      </c>
      <c r="F121" s="1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21" t="s">
        <v>240</v>
      </c>
      <c r="B122" s="39" t="s">
        <v>66</v>
      </c>
      <c r="C122" s="12" t="s">
        <v>8</v>
      </c>
      <c r="D122" s="114" t="str">
        <f>HYPERLINK("mailto:tyler.betry@sheboygancounty.com","tyler.betry@sheboygancounty.com")</f>
        <v>tyler.betry@sheboygancounty.com</v>
      </c>
      <c r="E122" s="144" t="s">
        <v>68</v>
      </c>
      <c r="F122" s="1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 t="s">
        <v>241</v>
      </c>
      <c r="B123" s="39" t="s">
        <v>242</v>
      </c>
      <c r="C123" s="12" t="s">
        <v>8</v>
      </c>
      <c r="D123" s="51" t="s">
        <v>243</v>
      </c>
      <c r="E123" s="150" t="s">
        <v>244</v>
      </c>
      <c r="F123" s="1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50" t="s">
        <v>245</v>
      </c>
      <c r="B124" s="173" t="s">
        <v>260</v>
      </c>
      <c r="C124" s="23" t="s">
        <v>8</v>
      </c>
      <c r="D124" s="188"/>
      <c r="E124" s="151"/>
      <c r="F124" s="1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12"/>
      <c r="C125" s="12"/>
      <c r="D125" s="28"/>
      <c r="E125" s="5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12"/>
      <c r="C126" s="12"/>
      <c r="D126" s="28"/>
      <c r="E126" s="5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12"/>
      <c r="C127" s="12"/>
      <c r="D127" s="28"/>
      <c r="E127" s="5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12"/>
      <c r="C128" s="12"/>
      <c r="D128" s="28"/>
      <c r="E128" s="1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12"/>
      <c r="C129" s="12"/>
      <c r="D129" s="28"/>
      <c r="E129" s="1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12"/>
      <c r="C130" s="12"/>
      <c r="D130" s="28"/>
      <c r="E130" s="1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12"/>
      <c r="C131" s="12"/>
      <c r="D131" s="28"/>
      <c r="E131" s="1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12"/>
      <c r="C132" s="12"/>
      <c r="D132" s="28"/>
      <c r="E132" s="1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12"/>
      <c r="C133" s="12"/>
      <c r="D133" s="28"/>
      <c r="E133" s="1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12"/>
      <c r="C134" s="12"/>
      <c r="D134" s="28"/>
      <c r="E134" s="1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12"/>
      <c r="C135" s="12"/>
      <c r="D135" s="28"/>
      <c r="E135" s="1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12"/>
      <c r="C136" s="12"/>
      <c r="D136" s="28"/>
      <c r="E136" s="1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12"/>
      <c r="C137" s="12"/>
      <c r="D137" s="28"/>
      <c r="E137" s="1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12"/>
      <c r="C138" s="12"/>
      <c r="D138" s="28"/>
      <c r="E138" s="1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12"/>
      <c r="C139" s="12"/>
      <c r="D139" s="28"/>
      <c r="E139" s="1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12"/>
      <c r="C140" s="12"/>
      <c r="D140" s="28"/>
      <c r="E140" s="1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12"/>
      <c r="C141" s="12"/>
      <c r="D141" s="28"/>
      <c r="E141" s="1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12"/>
      <c r="C142" s="12"/>
      <c r="D142" s="28"/>
      <c r="E142" s="1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12"/>
      <c r="C143" s="12"/>
      <c r="D143" s="28"/>
      <c r="E143" s="1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12"/>
      <c r="C144" s="12"/>
      <c r="D144" s="28"/>
      <c r="E144" s="1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12"/>
      <c r="C145" s="12"/>
      <c r="D145" s="28"/>
      <c r="E145" s="1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12"/>
      <c r="C146" s="12"/>
      <c r="D146" s="28"/>
      <c r="E146" s="1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12"/>
      <c r="C147" s="12"/>
      <c r="D147" s="28"/>
      <c r="E147" s="1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12"/>
      <c r="C148" s="12"/>
      <c r="D148" s="28"/>
      <c r="E148" s="1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12"/>
      <c r="C149" s="12"/>
      <c r="D149" s="28"/>
      <c r="E149" s="1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12"/>
      <c r="C150" s="12"/>
      <c r="D150" s="28"/>
      <c r="E150" s="1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12"/>
      <c r="C151" s="12"/>
      <c r="D151" s="28"/>
      <c r="E151" s="1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12"/>
      <c r="C152" s="12"/>
      <c r="D152" s="28"/>
      <c r="E152" s="1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12"/>
      <c r="C153" s="12"/>
      <c r="D153" s="28"/>
      <c r="E153" s="1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12"/>
      <c r="C154" s="12"/>
      <c r="D154" s="28"/>
      <c r="E154" s="1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12"/>
      <c r="C155" s="12"/>
      <c r="D155" s="28"/>
      <c r="E155" s="1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12"/>
      <c r="C156" s="12"/>
      <c r="D156" s="28"/>
      <c r="E156" s="1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12"/>
      <c r="C157" s="12"/>
      <c r="D157" s="28"/>
      <c r="E157" s="1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12"/>
      <c r="C158" s="12"/>
      <c r="D158" s="28"/>
      <c r="E158" s="1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12"/>
      <c r="C159" s="12"/>
      <c r="D159" s="28"/>
      <c r="E159" s="1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12"/>
      <c r="C160" s="12"/>
      <c r="D160" s="28"/>
      <c r="E160" s="1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12"/>
      <c r="C161" s="12"/>
      <c r="D161" s="28"/>
      <c r="E161" s="1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12"/>
      <c r="C162" s="12"/>
      <c r="D162" s="28"/>
      <c r="E162" s="1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12"/>
      <c r="C163" s="12"/>
      <c r="D163" s="28"/>
      <c r="E163" s="1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12"/>
      <c r="C164" s="12"/>
      <c r="D164" s="28"/>
      <c r="E164" s="1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12"/>
      <c r="C165" s="12"/>
      <c r="D165" s="28"/>
      <c r="E165" s="1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12"/>
      <c r="C166" s="12"/>
      <c r="D166" s="28"/>
      <c r="E166" s="1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12"/>
      <c r="C167" s="12"/>
      <c r="D167" s="28"/>
      <c r="E167" s="1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12"/>
      <c r="C168" s="12"/>
      <c r="D168" s="28"/>
      <c r="E168" s="1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12"/>
      <c r="C169" s="12"/>
      <c r="D169" s="28"/>
      <c r="E169" s="1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12"/>
      <c r="C170" s="12"/>
      <c r="D170" s="28"/>
      <c r="E170" s="1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12"/>
      <c r="C171" s="12"/>
      <c r="D171" s="28"/>
      <c r="E171" s="1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12"/>
      <c r="C172" s="12"/>
      <c r="D172" s="28"/>
      <c r="E172" s="1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12"/>
      <c r="C173" s="12"/>
      <c r="D173" s="28"/>
      <c r="E173" s="1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12"/>
      <c r="C174" s="12"/>
      <c r="D174" s="28"/>
      <c r="E174" s="1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12"/>
      <c r="C175" s="12"/>
      <c r="D175" s="28"/>
      <c r="E175" s="1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12"/>
      <c r="C176" s="12"/>
      <c r="D176" s="28"/>
      <c r="E176" s="1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12"/>
      <c r="C177" s="12"/>
      <c r="D177" s="28"/>
      <c r="E177" s="1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12"/>
      <c r="C178" s="12"/>
      <c r="D178" s="28"/>
      <c r="E178" s="1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12"/>
      <c r="C179" s="12"/>
      <c r="D179" s="28"/>
      <c r="E179" s="1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12"/>
      <c r="C180" s="12"/>
      <c r="D180" s="28"/>
      <c r="E180" s="1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12"/>
      <c r="C181" s="12"/>
      <c r="D181" s="28"/>
      <c r="E181" s="1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12"/>
      <c r="C182" s="12"/>
      <c r="D182" s="28"/>
      <c r="E182" s="1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12"/>
      <c r="C183" s="12"/>
      <c r="D183" s="28"/>
      <c r="E183" s="1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12"/>
      <c r="C184" s="12"/>
      <c r="D184" s="28"/>
      <c r="E184" s="1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12"/>
      <c r="C185" s="12"/>
      <c r="D185" s="28"/>
      <c r="E185" s="1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12"/>
      <c r="C186" s="12"/>
      <c r="D186" s="28"/>
      <c r="E186" s="1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12"/>
      <c r="C187" s="12"/>
      <c r="D187" s="28"/>
      <c r="E187" s="1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12"/>
      <c r="C188" s="12"/>
      <c r="D188" s="28"/>
      <c r="E188" s="1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12"/>
      <c r="C189" s="12"/>
      <c r="D189" s="28"/>
      <c r="E189" s="1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12"/>
      <c r="C190" s="12"/>
      <c r="D190" s="28"/>
      <c r="E190" s="1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12"/>
      <c r="C191" s="12"/>
      <c r="D191" s="28"/>
      <c r="E191" s="1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12"/>
      <c r="C192" s="12"/>
      <c r="D192" s="28"/>
      <c r="E192" s="1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12"/>
      <c r="C193" s="12"/>
      <c r="D193" s="28"/>
      <c r="E193" s="1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12"/>
      <c r="C194" s="12"/>
      <c r="D194" s="28"/>
      <c r="E194" s="1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12"/>
      <c r="C195" s="12"/>
      <c r="D195" s="28"/>
      <c r="E195" s="1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12"/>
      <c r="C196" s="12"/>
      <c r="D196" s="28"/>
      <c r="E196" s="1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12"/>
      <c r="C197" s="12"/>
      <c r="D197" s="28"/>
      <c r="E197" s="1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12"/>
      <c r="C198" s="12"/>
      <c r="D198" s="28"/>
      <c r="E198" s="1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12"/>
      <c r="C199" s="12"/>
      <c r="D199" s="28"/>
      <c r="E199" s="1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12"/>
      <c r="C200" s="12"/>
      <c r="D200" s="28"/>
      <c r="E200" s="1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12"/>
      <c r="C201" s="12"/>
      <c r="D201" s="28"/>
      <c r="E201" s="1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12"/>
      <c r="C202" s="12"/>
      <c r="D202" s="28"/>
      <c r="E202" s="1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12"/>
      <c r="C203" s="12"/>
      <c r="D203" s="28"/>
      <c r="E203" s="1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12"/>
      <c r="C204" s="12"/>
      <c r="D204" s="28"/>
      <c r="E204" s="1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12"/>
      <c r="C205" s="12"/>
      <c r="D205" s="28"/>
      <c r="E205" s="1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12"/>
      <c r="C206" s="12"/>
      <c r="D206" s="28"/>
      <c r="E206" s="1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12"/>
      <c r="C207" s="12"/>
      <c r="D207" s="28"/>
      <c r="E207" s="1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12"/>
      <c r="C208" s="12"/>
      <c r="D208" s="28"/>
      <c r="E208" s="1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12"/>
      <c r="C209" s="12"/>
      <c r="D209" s="28"/>
      <c r="E209" s="1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12"/>
      <c r="C210" s="12"/>
      <c r="D210" s="28"/>
      <c r="E210" s="1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12"/>
      <c r="C211" s="12"/>
      <c r="D211" s="28"/>
      <c r="E211" s="1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12"/>
      <c r="C212" s="12"/>
      <c r="D212" s="28"/>
      <c r="E212" s="1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12"/>
      <c r="C213" s="12"/>
      <c r="D213" s="28"/>
      <c r="E213" s="1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12"/>
      <c r="C214" s="12"/>
      <c r="D214" s="28"/>
      <c r="E214" s="1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12"/>
      <c r="C215" s="12"/>
      <c r="D215" s="28"/>
      <c r="E215" s="1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12"/>
      <c r="C216" s="12"/>
      <c r="D216" s="28"/>
      <c r="E216" s="1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12"/>
      <c r="C217" s="12"/>
      <c r="D217" s="28"/>
      <c r="E217" s="1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12"/>
      <c r="C218" s="12"/>
      <c r="D218" s="28"/>
      <c r="E218" s="1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12"/>
      <c r="C219" s="12"/>
      <c r="D219" s="28"/>
      <c r="E219" s="1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12"/>
      <c r="C220" s="12"/>
      <c r="D220" s="28"/>
      <c r="E220" s="1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12"/>
      <c r="C221" s="12"/>
      <c r="D221" s="28"/>
      <c r="E221" s="1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12"/>
      <c r="C222" s="12"/>
      <c r="D222" s="28"/>
      <c r="E222" s="1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12"/>
      <c r="C223" s="12"/>
      <c r="D223" s="28"/>
      <c r="E223" s="1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12"/>
      <c r="C224" s="12"/>
      <c r="D224" s="28"/>
      <c r="E224" s="1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12"/>
      <c r="C225" s="12"/>
      <c r="D225" s="28"/>
      <c r="E225" s="1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12"/>
      <c r="C226" s="12"/>
      <c r="D226" s="28"/>
      <c r="E226" s="1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12"/>
      <c r="C227" s="12"/>
      <c r="D227" s="28"/>
      <c r="E227" s="1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12"/>
      <c r="C228" s="12"/>
      <c r="D228" s="28"/>
      <c r="E228" s="1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12"/>
      <c r="C229" s="12"/>
      <c r="D229" s="28"/>
      <c r="E229" s="1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12"/>
      <c r="C230" s="12"/>
      <c r="D230" s="28"/>
      <c r="E230" s="1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12"/>
      <c r="C231" s="12"/>
      <c r="D231" s="28"/>
      <c r="E231" s="1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12"/>
      <c r="C232" s="12"/>
      <c r="D232" s="28"/>
      <c r="E232" s="1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12"/>
      <c r="C233" s="12"/>
      <c r="D233" s="28"/>
      <c r="E233" s="1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12"/>
      <c r="C234" s="12"/>
      <c r="D234" s="28"/>
      <c r="E234" s="1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12"/>
      <c r="C235" s="12"/>
      <c r="D235" s="28"/>
      <c r="E235" s="1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12"/>
      <c r="C236" s="12"/>
      <c r="D236" s="28"/>
      <c r="E236" s="1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12"/>
      <c r="C237" s="12"/>
      <c r="D237" s="28"/>
      <c r="E237" s="1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12"/>
      <c r="C238" s="12"/>
      <c r="D238" s="28"/>
      <c r="E238" s="1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12"/>
      <c r="C239" s="12"/>
      <c r="D239" s="28"/>
      <c r="E239" s="1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12"/>
      <c r="C240" s="12"/>
      <c r="D240" s="28"/>
      <c r="E240" s="1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12"/>
      <c r="C241" s="12"/>
      <c r="D241" s="28"/>
      <c r="E241" s="1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12"/>
      <c r="C242" s="12"/>
      <c r="D242" s="28"/>
      <c r="E242" s="1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12"/>
      <c r="C243" s="12"/>
      <c r="D243" s="28"/>
      <c r="E243" s="1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12"/>
      <c r="C244" s="12"/>
      <c r="D244" s="28"/>
      <c r="E244" s="1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12"/>
      <c r="C245" s="12"/>
      <c r="D245" s="28"/>
      <c r="E245" s="1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12"/>
      <c r="C246" s="12"/>
      <c r="D246" s="28"/>
      <c r="E246" s="1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12"/>
      <c r="C247" s="12"/>
      <c r="D247" s="28"/>
      <c r="E247" s="1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12"/>
      <c r="C248" s="12"/>
      <c r="D248" s="28"/>
      <c r="E248" s="1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12"/>
      <c r="C249" s="12"/>
      <c r="D249" s="28"/>
      <c r="E249" s="1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12"/>
      <c r="C250" s="12"/>
      <c r="D250" s="28"/>
      <c r="E250" s="1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12"/>
      <c r="C251" s="12"/>
      <c r="D251" s="28"/>
      <c r="E251" s="1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12"/>
      <c r="C252" s="12"/>
      <c r="D252" s="28"/>
      <c r="E252" s="1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12"/>
      <c r="C253" s="12"/>
      <c r="D253" s="28"/>
      <c r="E253" s="1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12"/>
      <c r="C254" s="12"/>
      <c r="D254" s="28"/>
      <c r="E254" s="1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12"/>
      <c r="C255" s="12"/>
      <c r="D255" s="28"/>
      <c r="E255" s="1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12"/>
      <c r="C256" s="12"/>
      <c r="D256" s="28"/>
      <c r="E256" s="1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12"/>
      <c r="C257" s="12"/>
      <c r="D257" s="28"/>
      <c r="E257" s="1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12"/>
      <c r="C258" s="12"/>
      <c r="D258" s="28"/>
      <c r="E258" s="1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12"/>
      <c r="C259" s="12"/>
      <c r="D259" s="28"/>
      <c r="E259" s="1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12"/>
      <c r="C260" s="12"/>
      <c r="D260" s="28"/>
      <c r="E260" s="1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12"/>
      <c r="C261" s="12"/>
      <c r="D261" s="28"/>
      <c r="E261" s="1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12"/>
      <c r="C262" s="12"/>
      <c r="D262" s="28"/>
      <c r="E262" s="1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12"/>
      <c r="C263" s="12"/>
      <c r="D263" s="28"/>
      <c r="E263" s="1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12"/>
      <c r="C264" s="12"/>
      <c r="D264" s="28"/>
      <c r="E264" s="1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12"/>
      <c r="C265" s="12"/>
      <c r="D265" s="28"/>
      <c r="E265" s="1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12"/>
      <c r="C266" s="12"/>
      <c r="D266" s="28"/>
      <c r="E266" s="1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12"/>
      <c r="C267" s="12"/>
      <c r="D267" s="28"/>
      <c r="E267" s="1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12"/>
      <c r="C268" s="12"/>
      <c r="D268" s="28"/>
      <c r="E268" s="1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12"/>
      <c r="C269" s="12"/>
      <c r="D269" s="28"/>
      <c r="E269" s="1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12"/>
      <c r="C270" s="12"/>
      <c r="D270" s="28"/>
      <c r="E270" s="1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12"/>
      <c r="C271" s="12"/>
      <c r="D271" s="28"/>
      <c r="E271" s="1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12"/>
      <c r="C272" s="12"/>
      <c r="D272" s="28"/>
      <c r="E272" s="1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12"/>
      <c r="C273" s="12"/>
      <c r="D273" s="28"/>
      <c r="E273" s="1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12"/>
      <c r="C274" s="12"/>
      <c r="D274" s="28"/>
      <c r="E274" s="1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12"/>
      <c r="C275" s="12"/>
      <c r="D275" s="28"/>
      <c r="E275" s="1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12"/>
      <c r="C276" s="12"/>
      <c r="D276" s="28"/>
      <c r="E276" s="1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12"/>
      <c r="C277" s="12"/>
      <c r="D277" s="28"/>
      <c r="E277" s="1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12"/>
      <c r="C278" s="12"/>
      <c r="D278" s="28"/>
      <c r="E278" s="1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12"/>
      <c r="C279" s="12"/>
      <c r="D279" s="28"/>
      <c r="E279" s="1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12"/>
      <c r="C280" s="12"/>
      <c r="D280" s="28"/>
      <c r="E280" s="1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12"/>
      <c r="C281" s="12"/>
      <c r="D281" s="28"/>
      <c r="E281" s="1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12"/>
      <c r="C282" s="12"/>
      <c r="D282" s="28"/>
      <c r="E282" s="1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12"/>
      <c r="C283" s="12"/>
      <c r="D283" s="28"/>
      <c r="E283" s="1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12"/>
      <c r="C284" s="12"/>
      <c r="D284" s="28"/>
      <c r="E284" s="1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12"/>
      <c r="C285" s="12"/>
      <c r="D285" s="28"/>
      <c r="E285" s="1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12"/>
      <c r="C286" s="12"/>
      <c r="D286" s="28"/>
      <c r="E286" s="1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12"/>
      <c r="C287" s="12"/>
      <c r="D287" s="28"/>
      <c r="E287" s="1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12"/>
      <c r="C288" s="12"/>
      <c r="D288" s="28"/>
      <c r="E288" s="1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12"/>
      <c r="C289" s="12"/>
      <c r="D289" s="28"/>
      <c r="E289" s="1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12"/>
      <c r="C290" s="12"/>
      <c r="D290" s="28"/>
      <c r="E290" s="1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12"/>
      <c r="C291" s="12"/>
      <c r="D291" s="28"/>
      <c r="E291" s="1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12"/>
      <c r="C292" s="12"/>
      <c r="D292" s="28"/>
      <c r="E292" s="1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12"/>
      <c r="C293" s="12"/>
      <c r="D293" s="28"/>
      <c r="E293" s="1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12"/>
      <c r="C294" s="12"/>
      <c r="D294" s="28"/>
      <c r="E294" s="1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12"/>
      <c r="C295" s="12"/>
      <c r="D295" s="28"/>
      <c r="E295" s="1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12"/>
      <c r="C296" s="12"/>
      <c r="D296" s="28"/>
      <c r="E296" s="1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12"/>
      <c r="C297" s="12"/>
      <c r="D297" s="28"/>
      <c r="E297" s="1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12"/>
      <c r="C298" s="12"/>
      <c r="D298" s="28"/>
      <c r="E298" s="1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12"/>
      <c r="C299" s="12"/>
      <c r="D299" s="28"/>
      <c r="E299" s="1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12"/>
      <c r="C300" s="12"/>
      <c r="D300" s="28"/>
      <c r="E300" s="1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12"/>
      <c r="C301" s="12"/>
      <c r="D301" s="28"/>
      <c r="E301" s="1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12"/>
      <c r="C302" s="12"/>
      <c r="D302" s="28"/>
      <c r="E302" s="1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12"/>
      <c r="C303" s="12"/>
      <c r="D303" s="28"/>
      <c r="E303" s="1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12"/>
      <c r="C304" s="12"/>
      <c r="D304" s="28"/>
      <c r="E304" s="1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12"/>
      <c r="C305" s="12"/>
      <c r="D305" s="28"/>
      <c r="E305" s="1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12"/>
      <c r="C306" s="12"/>
      <c r="D306" s="28"/>
      <c r="E306" s="1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12"/>
      <c r="C307" s="12"/>
      <c r="D307" s="28"/>
      <c r="E307" s="1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12"/>
      <c r="C308" s="12"/>
      <c r="D308" s="28"/>
      <c r="E308" s="1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12"/>
      <c r="C309" s="12"/>
      <c r="D309" s="28"/>
      <c r="E309" s="1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12"/>
      <c r="C310" s="12"/>
      <c r="D310" s="28"/>
      <c r="E310" s="1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12"/>
      <c r="C311" s="12"/>
      <c r="D311" s="28"/>
      <c r="E311" s="1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12"/>
      <c r="C312" s="12"/>
      <c r="D312" s="28"/>
      <c r="E312" s="1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12"/>
      <c r="C313" s="12"/>
      <c r="D313" s="28"/>
      <c r="E313" s="1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12"/>
      <c r="C314" s="12"/>
      <c r="D314" s="28"/>
      <c r="E314" s="1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12"/>
      <c r="C315" s="12"/>
      <c r="D315" s="28"/>
      <c r="E315" s="1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12"/>
      <c r="C316" s="12"/>
      <c r="D316" s="28"/>
      <c r="E316" s="1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12"/>
      <c r="C317" s="12"/>
      <c r="D317" s="28"/>
      <c r="E317" s="1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12"/>
      <c r="C318" s="12"/>
      <c r="D318" s="28"/>
      <c r="E318" s="1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12"/>
      <c r="C319" s="12"/>
      <c r="D319" s="28"/>
      <c r="E319" s="1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12"/>
      <c r="C320" s="12"/>
      <c r="D320" s="28"/>
      <c r="E320" s="1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12"/>
      <c r="C321" s="12"/>
      <c r="D321" s="28"/>
      <c r="E321" s="1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12"/>
      <c r="C322" s="12"/>
      <c r="D322" s="28"/>
      <c r="E322" s="1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12"/>
      <c r="C323" s="12"/>
      <c r="D323" s="28"/>
      <c r="E323" s="1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12"/>
      <c r="C324" s="12"/>
      <c r="D324" s="28"/>
      <c r="E324" s="1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12"/>
      <c r="C325" s="12"/>
      <c r="D325" s="28"/>
      <c r="E325" s="1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12"/>
      <c r="C326" s="12"/>
      <c r="D326" s="28"/>
      <c r="E326" s="1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12"/>
      <c r="C327" s="12"/>
      <c r="D327" s="28"/>
      <c r="E327" s="1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12"/>
      <c r="C328" s="12"/>
      <c r="D328" s="28"/>
      <c r="E328" s="1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12"/>
      <c r="C329" s="12"/>
      <c r="D329" s="28"/>
      <c r="E329" s="1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12"/>
      <c r="C330" s="12"/>
      <c r="D330" s="28"/>
      <c r="E330" s="1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12"/>
      <c r="C331" s="12"/>
      <c r="D331" s="28"/>
      <c r="E331" s="1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12"/>
      <c r="C332" s="12"/>
      <c r="D332" s="28"/>
      <c r="E332" s="1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12"/>
      <c r="C333" s="12"/>
      <c r="D333" s="28"/>
      <c r="E333" s="1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12"/>
      <c r="C334" s="12"/>
      <c r="D334" s="28"/>
      <c r="E334" s="1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12"/>
      <c r="C335" s="12"/>
      <c r="D335" s="28"/>
      <c r="E335" s="1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12"/>
      <c r="C336" s="12"/>
      <c r="D336" s="28"/>
      <c r="E336" s="1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12"/>
      <c r="C337" s="12"/>
      <c r="D337" s="28"/>
      <c r="E337" s="1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12"/>
      <c r="C338" s="12"/>
      <c r="D338" s="28"/>
      <c r="E338" s="1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12"/>
      <c r="C339" s="12"/>
      <c r="D339" s="28"/>
      <c r="E339" s="1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12"/>
      <c r="C340" s="12"/>
      <c r="D340" s="28"/>
      <c r="E340" s="1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12"/>
      <c r="C341" s="12"/>
      <c r="D341" s="28"/>
      <c r="E341" s="1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12"/>
      <c r="C342" s="12"/>
      <c r="D342" s="28"/>
      <c r="E342" s="1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12"/>
      <c r="C343" s="12"/>
      <c r="D343" s="28"/>
      <c r="E343" s="1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12"/>
      <c r="C344" s="12"/>
      <c r="D344" s="28"/>
      <c r="E344" s="1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12"/>
      <c r="C345" s="12"/>
      <c r="D345" s="28"/>
      <c r="E345" s="1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12"/>
      <c r="C346" s="12"/>
      <c r="D346" s="28"/>
      <c r="E346" s="1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12"/>
      <c r="C347" s="12"/>
      <c r="D347" s="28"/>
      <c r="E347" s="1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12"/>
      <c r="C348" s="12"/>
      <c r="D348" s="28"/>
      <c r="E348" s="1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12"/>
      <c r="C349" s="12"/>
      <c r="D349" s="28"/>
      <c r="E349" s="1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12"/>
      <c r="C350" s="12"/>
      <c r="D350" s="28"/>
      <c r="E350" s="1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12"/>
      <c r="C351" s="12"/>
      <c r="D351" s="28"/>
      <c r="E351" s="1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12"/>
      <c r="C352" s="12"/>
      <c r="D352" s="28"/>
      <c r="E352" s="1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12"/>
      <c r="C353" s="12"/>
      <c r="D353" s="28"/>
      <c r="E353" s="1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12"/>
      <c r="C354" s="12"/>
      <c r="D354" s="28"/>
      <c r="E354" s="1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12"/>
      <c r="C355" s="12"/>
      <c r="D355" s="28"/>
      <c r="E355" s="1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12"/>
      <c r="C356" s="12"/>
      <c r="D356" s="28"/>
      <c r="E356" s="1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12"/>
      <c r="C357" s="12"/>
      <c r="D357" s="28"/>
      <c r="E357" s="1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12"/>
      <c r="C358" s="12"/>
      <c r="D358" s="28"/>
      <c r="E358" s="1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12"/>
      <c r="C359" s="12"/>
      <c r="D359" s="28"/>
      <c r="E359" s="1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12"/>
      <c r="C360" s="12"/>
      <c r="D360" s="28"/>
      <c r="E360" s="1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12"/>
      <c r="C361" s="12"/>
      <c r="D361" s="28"/>
      <c r="E361" s="1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12"/>
      <c r="C362" s="12"/>
      <c r="D362" s="28"/>
      <c r="E362" s="1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12"/>
      <c r="C363" s="12"/>
      <c r="D363" s="28"/>
      <c r="E363" s="1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12"/>
      <c r="C364" s="12"/>
      <c r="D364" s="28"/>
      <c r="E364" s="1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12"/>
      <c r="C365" s="12"/>
      <c r="D365" s="28"/>
      <c r="E365" s="1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12"/>
      <c r="C366" s="12"/>
      <c r="D366" s="28"/>
      <c r="E366" s="1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12"/>
      <c r="C367" s="12"/>
      <c r="D367" s="28"/>
      <c r="E367" s="1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12"/>
      <c r="C368" s="12"/>
      <c r="D368" s="28"/>
      <c r="E368" s="1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12"/>
      <c r="C369" s="12"/>
      <c r="D369" s="28"/>
      <c r="E369" s="1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12"/>
      <c r="C370" s="12"/>
      <c r="D370" s="28"/>
      <c r="E370" s="1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12"/>
      <c r="C371" s="12"/>
      <c r="D371" s="28"/>
      <c r="E371" s="1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12"/>
      <c r="C372" s="12"/>
      <c r="D372" s="28"/>
      <c r="E372" s="1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12"/>
      <c r="C373" s="12"/>
      <c r="D373" s="28"/>
      <c r="E373" s="1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12"/>
      <c r="C374" s="12"/>
      <c r="D374" s="28"/>
      <c r="E374" s="1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12"/>
      <c r="C375" s="12"/>
      <c r="D375" s="28"/>
      <c r="E375" s="1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12"/>
      <c r="C376" s="12"/>
      <c r="D376" s="28"/>
      <c r="E376" s="1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12"/>
      <c r="C377" s="12"/>
      <c r="D377" s="28"/>
      <c r="E377" s="1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12"/>
      <c r="C378" s="12"/>
      <c r="D378" s="28"/>
      <c r="E378" s="1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12"/>
      <c r="C379" s="12"/>
      <c r="D379" s="28"/>
      <c r="E379" s="1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12"/>
      <c r="C380" s="12"/>
      <c r="D380" s="28"/>
      <c r="E380" s="1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12"/>
      <c r="C381" s="12"/>
      <c r="D381" s="28"/>
      <c r="E381" s="1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12"/>
      <c r="C382" s="12"/>
      <c r="D382" s="28"/>
      <c r="E382" s="1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12"/>
      <c r="C383" s="12"/>
      <c r="D383" s="28"/>
      <c r="E383" s="1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12"/>
      <c r="C384" s="12"/>
      <c r="D384" s="28"/>
      <c r="E384" s="1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12"/>
      <c r="C385" s="12"/>
      <c r="D385" s="28"/>
      <c r="E385" s="1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12"/>
      <c r="C386" s="12"/>
      <c r="D386" s="28"/>
      <c r="E386" s="1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12"/>
      <c r="C387" s="12"/>
      <c r="D387" s="28"/>
      <c r="E387" s="1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12"/>
      <c r="C388" s="12"/>
      <c r="D388" s="28"/>
      <c r="E388" s="1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12"/>
      <c r="C389" s="12"/>
      <c r="D389" s="28"/>
      <c r="E389" s="1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12"/>
      <c r="C390" s="12"/>
      <c r="D390" s="28"/>
      <c r="E390" s="1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12"/>
      <c r="C391" s="12"/>
      <c r="D391" s="28"/>
      <c r="E391" s="1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12"/>
      <c r="C392" s="12"/>
      <c r="D392" s="28"/>
      <c r="E392" s="1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12"/>
      <c r="C393" s="12"/>
      <c r="D393" s="28"/>
      <c r="E393" s="1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12"/>
      <c r="C394" s="12"/>
      <c r="D394" s="28"/>
      <c r="E394" s="1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12"/>
      <c r="C395" s="12"/>
      <c r="D395" s="28"/>
      <c r="E395" s="1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12"/>
      <c r="C396" s="12"/>
      <c r="D396" s="28"/>
      <c r="E396" s="1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12"/>
      <c r="C397" s="12"/>
      <c r="D397" s="28"/>
      <c r="E397" s="1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12"/>
      <c r="C398" s="12"/>
      <c r="D398" s="28"/>
      <c r="E398" s="1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12"/>
      <c r="C399" s="12"/>
      <c r="D399" s="28"/>
      <c r="E399" s="1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12"/>
      <c r="C400" s="12"/>
      <c r="D400" s="28"/>
      <c r="E400" s="1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12"/>
      <c r="C401" s="12"/>
      <c r="D401" s="28"/>
      <c r="E401" s="1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12"/>
      <c r="C402" s="12"/>
      <c r="D402" s="28"/>
      <c r="E402" s="1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12"/>
      <c r="C403" s="12"/>
      <c r="D403" s="28"/>
      <c r="E403" s="1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12"/>
      <c r="C404" s="12"/>
      <c r="D404" s="28"/>
      <c r="E404" s="1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12"/>
      <c r="C405" s="12"/>
      <c r="D405" s="28"/>
      <c r="E405" s="1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12"/>
      <c r="C406" s="12"/>
      <c r="D406" s="28"/>
      <c r="E406" s="1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12"/>
      <c r="C407" s="12"/>
      <c r="D407" s="28"/>
      <c r="E407" s="1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12"/>
      <c r="C408" s="12"/>
      <c r="D408" s="28"/>
      <c r="E408" s="1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12"/>
      <c r="C409" s="12"/>
      <c r="D409" s="28"/>
      <c r="E409" s="1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12"/>
      <c r="C410" s="12"/>
      <c r="D410" s="28"/>
      <c r="E410" s="1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12"/>
      <c r="C411" s="12"/>
      <c r="D411" s="28"/>
      <c r="E411" s="1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12"/>
      <c r="C412" s="12"/>
      <c r="D412" s="28"/>
      <c r="E412" s="1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12"/>
      <c r="C413" s="12"/>
      <c r="D413" s="28"/>
      <c r="E413" s="1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12"/>
      <c r="C414" s="12"/>
      <c r="D414" s="28"/>
      <c r="E414" s="1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12"/>
      <c r="C415" s="12"/>
      <c r="D415" s="28"/>
      <c r="E415" s="1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12"/>
      <c r="C416" s="12"/>
      <c r="D416" s="28"/>
      <c r="E416" s="1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12"/>
      <c r="C417" s="12"/>
      <c r="D417" s="28"/>
      <c r="E417" s="1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12"/>
      <c r="C418" s="12"/>
      <c r="D418" s="28"/>
      <c r="E418" s="1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12"/>
      <c r="C419" s="12"/>
      <c r="D419" s="28"/>
      <c r="E419" s="1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12"/>
      <c r="C420" s="12"/>
      <c r="D420" s="28"/>
      <c r="E420" s="1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12"/>
      <c r="C421" s="12"/>
      <c r="D421" s="28"/>
      <c r="E421" s="1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12"/>
      <c r="C422" s="12"/>
      <c r="D422" s="28"/>
      <c r="E422" s="1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12"/>
      <c r="C423" s="12"/>
      <c r="D423" s="28"/>
      <c r="E423" s="1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12"/>
      <c r="C424" s="12"/>
      <c r="D424" s="28"/>
      <c r="E424" s="1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12"/>
      <c r="C425" s="12"/>
      <c r="D425" s="28"/>
      <c r="E425" s="1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12"/>
      <c r="C426" s="12"/>
      <c r="D426" s="28"/>
      <c r="E426" s="1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12"/>
      <c r="C427" s="12"/>
      <c r="D427" s="28"/>
      <c r="E427" s="1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12"/>
      <c r="C428" s="12"/>
      <c r="D428" s="28"/>
      <c r="E428" s="1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12"/>
      <c r="C429" s="12"/>
      <c r="D429" s="28"/>
      <c r="E429" s="1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12"/>
      <c r="C430" s="12"/>
      <c r="D430" s="28"/>
      <c r="E430" s="1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12"/>
      <c r="C431" s="12"/>
      <c r="D431" s="28"/>
      <c r="E431" s="1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12"/>
      <c r="C432" s="12"/>
      <c r="D432" s="28"/>
      <c r="E432" s="1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12"/>
      <c r="C433" s="12"/>
      <c r="D433" s="28"/>
      <c r="E433" s="1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12"/>
      <c r="C434" s="12"/>
      <c r="D434" s="28"/>
      <c r="E434" s="1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12"/>
      <c r="C435" s="12"/>
      <c r="D435" s="28"/>
      <c r="E435" s="1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12"/>
      <c r="C436" s="12"/>
      <c r="D436" s="28"/>
      <c r="E436" s="1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12"/>
      <c r="C437" s="12"/>
      <c r="D437" s="28"/>
      <c r="E437" s="1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12"/>
      <c r="C438" s="12"/>
      <c r="D438" s="28"/>
      <c r="E438" s="1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12"/>
      <c r="C439" s="12"/>
      <c r="D439" s="28"/>
      <c r="E439" s="1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12"/>
      <c r="C440" s="12"/>
      <c r="D440" s="28"/>
      <c r="E440" s="1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12"/>
      <c r="C441" s="12"/>
      <c r="D441" s="28"/>
      <c r="E441" s="1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12"/>
      <c r="C442" s="12"/>
      <c r="D442" s="28"/>
      <c r="E442" s="1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12"/>
      <c r="C443" s="12"/>
      <c r="D443" s="28"/>
      <c r="E443" s="1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12"/>
      <c r="C444" s="12"/>
      <c r="D444" s="28"/>
      <c r="E444" s="1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12"/>
      <c r="C445" s="12"/>
      <c r="D445" s="28"/>
      <c r="E445" s="1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12"/>
      <c r="C446" s="12"/>
      <c r="D446" s="28"/>
      <c r="E446" s="1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12"/>
      <c r="C447" s="12"/>
      <c r="D447" s="28"/>
      <c r="E447" s="1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12"/>
      <c r="C448" s="12"/>
      <c r="D448" s="28"/>
      <c r="E448" s="1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12"/>
      <c r="C449" s="12"/>
      <c r="D449" s="28"/>
      <c r="E449" s="1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12"/>
      <c r="C450" s="12"/>
      <c r="D450" s="28"/>
      <c r="E450" s="1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12"/>
      <c r="C451" s="12"/>
      <c r="D451" s="28"/>
      <c r="E451" s="1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12"/>
      <c r="C452" s="12"/>
      <c r="D452" s="28"/>
      <c r="E452" s="1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12"/>
      <c r="C453" s="12"/>
      <c r="D453" s="28"/>
      <c r="E453" s="1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12"/>
      <c r="C454" s="12"/>
      <c r="D454" s="28"/>
      <c r="E454" s="1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12"/>
      <c r="C455" s="12"/>
      <c r="D455" s="28"/>
      <c r="E455" s="1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12"/>
      <c r="C456" s="12"/>
      <c r="D456" s="28"/>
      <c r="E456" s="1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12"/>
      <c r="C457" s="12"/>
      <c r="D457" s="28"/>
      <c r="E457" s="1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12"/>
      <c r="C458" s="12"/>
      <c r="D458" s="28"/>
      <c r="E458" s="1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12"/>
      <c r="C459" s="12"/>
      <c r="D459" s="28"/>
      <c r="E459" s="1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12"/>
      <c r="C460" s="12"/>
      <c r="D460" s="28"/>
      <c r="E460" s="1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12"/>
      <c r="C461" s="12"/>
      <c r="D461" s="28"/>
      <c r="E461" s="1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12"/>
      <c r="C462" s="12"/>
      <c r="D462" s="28"/>
      <c r="E462" s="1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12"/>
      <c r="C463" s="12"/>
      <c r="D463" s="28"/>
      <c r="E463" s="1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12"/>
      <c r="C464" s="12"/>
      <c r="D464" s="28"/>
      <c r="E464" s="1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12"/>
      <c r="C465" s="12"/>
      <c r="D465" s="28"/>
      <c r="E465" s="1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12"/>
      <c r="C466" s="12"/>
      <c r="D466" s="28"/>
      <c r="E466" s="1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12"/>
      <c r="C467" s="12"/>
      <c r="D467" s="28"/>
      <c r="E467" s="1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12"/>
      <c r="C468" s="12"/>
      <c r="D468" s="28"/>
      <c r="E468" s="1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12"/>
      <c r="C469" s="12"/>
      <c r="D469" s="28"/>
      <c r="E469" s="1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12"/>
      <c r="C470" s="12"/>
      <c r="D470" s="28"/>
      <c r="E470" s="1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12"/>
      <c r="C471" s="12"/>
      <c r="D471" s="28"/>
      <c r="E471" s="1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12"/>
      <c r="C472" s="12"/>
      <c r="D472" s="28"/>
      <c r="E472" s="1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12"/>
      <c r="C473" s="12"/>
      <c r="D473" s="28"/>
      <c r="E473" s="1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12"/>
      <c r="C474" s="12"/>
      <c r="D474" s="28"/>
      <c r="E474" s="1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12"/>
      <c r="C475" s="12"/>
      <c r="D475" s="28"/>
      <c r="E475" s="1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12"/>
      <c r="C476" s="12"/>
      <c r="D476" s="28"/>
      <c r="E476" s="1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12"/>
      <c r="C477" s="12"/>
      <c r="D477" s="28"/>
      <c r="E477" s="1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12"/>
      <c r="C478" s="12"/>
      <c r="D478" s="28"/>
      <c r="E478" s="1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12"/>
      <c r="C479" s="12"/>
      <c r="D479" s="28"/>
      <c r="E479" s="1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12"/>
      <c r="C480" s="12"/>
      <c r="D480" s="28"/>
      <c r="E480" s="1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12"/>
      <c r="C481" s="12"/>
      <c r="D481" s="28"/>
      <c r="E481" s="1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12"/>
      <c r="C482" s="12"/>
      <c r="D482" s="28"/>
      <c r="E482" s="1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12"/>
      <c r="C483" s="12"/>
      <c r="D483" s="28"/>
      <c r="E483" s="1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12"/>
      <c r="C484" s="12"/>
      <c r="D484" s="28"/>
      <c r="E484" s="1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12"/>
      <c r="C485" s="12"/>
      <c r="D485" s="28"/>
      <c r="E485" s="1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12"/>
      <c r="C486" s="12"/>
      <c r="D486" s="28"/>
      <c r="E486" s="1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12"/>
      <c r="C487" s="12"/>
      <c r="D487" s="28"/>
      <c r="E487" s="1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12"/>
      <c r="C488" s="12"/>
      <c r="D488" s="28"/>
      <c r="E488" s="1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12"/>
      <c r="C489" s="12"/>
      <c r="D489" s="28"/>
      <c r="E489" s="1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12"/>
      <c r="C490" s="12"/>
      <c r="D490" s="28"/>
      <c r="E490" s="1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12"/>
      <c r="C491" s="12"/>
      <c r="D491" s="28"/>
      <c r="E491" s="1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12"/>
      <c r="C492" s="12"/>
      <c r="D492" s="28"/>
      <c r="E492" s="1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12"/>
      <c r="C493" s="12"/>
      <c r="D493" s="28"/>
      <c r="E493" s="1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12"/>
      <c r="C494" s="12"/>
      <c r="D494" s="28"/>
      <c r="E494" s="1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12"/>
      <c r="C495" s="12"/>
      <c r="D495" s="28"/>
      <c r="E495" s="1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12"/>
      <c r="C496" s="12"/>
      <c r="D496" s="28"/>
      <c r="E496" s="1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12"/>
      <c r="C497" s="12"/>
      <c r="D497" s="28"/>
      <c r="E497" s="1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12"/>
      <c r="C498" s="12"/>
      <c r="D498" s="28"/>
      <c r="E498" s="1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12"/>
      <c r="C499" s="12"/>
      <c r="D499" s="28"/>
      <c r="E499" s="1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12"/>
      <c r="C500" s="12"/>
      <c r="D500" s="28"/>
      <c r="E500" s="1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12"/>
      <c r="C501" s="12"/>
      <c r="D501" s="28"/>
      <c r="E501" s="1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12"/>
      <c r="C502" s="12"/>
      <c r="D502" s="28"/>
      <c r="E502" s="1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12"/>
      <c r="C503" s="12"/>
      <c r="D503" s="28"/>
      <c r="E503" s="1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12"/>
      <c r="C504" s="12"/>
      <c r="D504" s="28"/>
      <c r="E504" s="1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12"/>
      <c r="C505" s="12"/>
      <c r="D505" s="28"/>
      <c r="E505" s="1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12"/>
      <c r="C506" s="12"/>
      <c r="D506" s="28"/>
      <c r="E506" s="1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12"/>
      <c r="C507" s="12"/>
      <c r="D507" s="28"/>
      <c r="E507" s="1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12"/>
      <c r="C508" s="12"/>
      <c r="D508" s="28"/>
      <c r="E508" s="1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12"/>
      <c r="C509" s="12"/>
      <c r="D509" s="28"/>
      <c r="E509" s="1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12"/>
      <c r="C510" s="12"/>
      <c r="D510" s="28"/>
      <c r="E510" s="1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12"/>
      <c r="C511" s="12"/>
      <c r="D511" s="28"/>
      <c r="E511" s="1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12"/>
      <c r="C512" s="12"/>
      <c r="D512" s="28"/>
      <c r="E512" s="1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12"/>
      <c r="C513" s="12"/>
      <c r="D513" s="28"/>
      <c r="E513" s="1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12"/>
      <c r="C514" s="12"/>
      <c r="D514" s="28"/>
      <c r="E514" s="1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12"/>
      <c r="C515" s="12"/>
      <c r="D515" s="28"/>
      <c r="E515" s="1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12"/>
      <c r="C516" s="12"/>
      <c r="D516" s="28"/>
      <c r="E516" s="1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12"/>
      <c r="C517" s="12"/>
      <c r="D517" s="28"/>
      <c r="E517" s="1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12"/>
      <c r="C518" s="12"/>
      <c r="D518" s="28"/>
      <c r="E518" s="1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12"/>
      <c r="C519" s="12"/>
      <c r="D519" s="28"/>
      <c r="E519" s="1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12"/>
      <c r="C520" s="12"/>
      <c r="D520" s="28"/>
      <c r="E520" s="1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12"/>
      <c r="C521" s="12"/>
      <c r="D521" s="28"/>
      <c r="E521" s="1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12"/>
      <c r="C522" s="12"/>
      <c r="D522" s="28"/>
      <c r="E522" s="1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12"/>
      <c r="C523" s="12"/>
      <c r="D523" s="28"/>
      <c r="E523" s="1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12"/>
      <c r="C524" s="12"/>
      <c r="D524" s="28"/>
      <c r="E524" s="1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12"/>
      <c r="C525" s="12"/>
      <c r="D525" s="28"/>
      <c r="E525" s="1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12"/>
      <c r="C526" s="12"/>
      <c r="D526" s="28"/>
      <c r="E526" s="1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12"/>
      <c r="C527" s="12"/>
      <c r="D527" s="28"/>
      <c r="E527" s="1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12"/>
      <c r="C528" s="12"/>
      <c r="D528" s="28"/>
      <c r="E528" s="1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12"/>
      <c r="C529" s="12"/>
      <c r="D529" s="28"/>
      <c r="E529" s="1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12"/>
      <c r="C530" s="12"/>
      <c r="D530" s="28"/>
      <c r="E530" s="1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12"/>
      <c r="C531" s="12"/>
      <c r="D531" s="28"/>
      <c r="E531" s="1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12"/>
      <c r="C532" s="12"/>
      <c r="D532" s="28"/>
      <c r="E532" s="1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12"/>
      <c r="C533" s="12"/>
      <c r="D533" s="28"/>
      <c r="E533" s="1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12"/>
      <c r="C534" s="12"/>
      <c r="D534" s="28"/>
      <c r="E534" s="1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12"/>
      <c r="C535" s="12"/>
      <c r="D535" s="28"/>
      <c r="E535" s="1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12"/>
      <c r="C536" s="12"/>
      <c r="D536" s="28"/>
      <c r="E536" s="1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12"/>
      <c r="C537" s="12"/>
      <c r="D537" s="28"/>
      <c r="E537" s="1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12"/>
      <c r="C538" s="12"/>
      <c r="D538" s="28"/>
      <c r="E538" s="1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12"/>
      <c r="C539" s="12"/>
      <c r="D539" s="28"/>
      <c r="E539" s="1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12"/>
      <c r="C540" s="12"/>
      <c r="D540" s="28"/>
      <c r="E540" s="1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12"/>
      <c r="C541" s="12"/>
      <c r="D541" s="28"/>
      <c r="E541" s="1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12"/>
      <c r="C542" s="12"/>
      <c r="D542" s="28"/>
      <c r="E542" s="1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12"/>
      <c r="C543" s="12"/>
      <c r="D543" s="28"/>
      <c r="E543" s="1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12"/>
      <c r="C544" s="12"/>
      <c r="D544" s="28"/>
      <c r="E544" s="1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12"/>
      <c r="C545" s="12"/>
      <c r="D545" s="28"/>
      <c r="E545" s="1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12"/>
      <c r="C546" s="12"/>
      <c r="D546" s="28"/>
      <c r="E546" s="1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12"/>
      <c r="C547" s="12"/>
      <c r="D547" s="28"/>
      <c r="E547" s="1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12"/>
      <c r="C548" s="12"/>
      <c r="D548" s="28"/>
      <c r="E548" s="1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12"/>
      <c r="C549" s="12"/>
      <c r="D549" s="28"/>
      <c r="E549" s="1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12"/>
      <c r="C550" s="12"/>
      <c r="D550" s="28"/>
      <c r="E550" s="1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12"/>
      <c r="C551" s="12"/>
      <c r="D551" s="28"/>
      <c r="E551" s="1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12"/>
      <c r="C552" s="12"/>
      <c r="D552" s="28"/>
      <c r="E552" s="1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12"/>
      <c r="C553" s="12"/>
      <c r="D553" s="28"/>
      <c r="E553" s="1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12"/>
      <c r="C554" s="12"/>
      <c r="D554" s="28"/>
      <c r="E554" s="1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12"/>
      <c r="C555" s="12"/>
      <c r="D555" s="28"/>
      <c r="E555" s="1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12"/>
      <c r="C556" s="12"/>
      <c r="D556" s="28"/>
      <c r="E556" s="1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12"/>
      <c r="C557" s="12"/>
      <c r="D557" s="28"/>
      <c r="E557" s="1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12"/>
      <c r="C558" s="12"/>
      <c r="D558" s="28"/>
      <c r="E558" s="1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12"/>
      <c r="C559" s="12"/>
      <c r="D559" s="28"/>
      <c r="E559" s="1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12"/>
      <c r="C560" s="12"/>
      <c r="D560" s="28"/>
      <c r="E560" s="1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12"/>
      <c r="C561" s="12"/>
      <c r="D561" s="28"/>
      <c r="E561" s="1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12"/>
      <c r="C562" s="12"/>
      <c r="D562" s="28"/>
      <c r="E562" s="1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12"/>
      <c r="C563" s="12"/>
      <c r="D563" s="28"/>
      <c r="E563" s="1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12"/>
      <c r="C564" s="12"/>
      <c r="D564" s="28"/>
      <c r="E564" s="1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12"/>
      <c r="C565" s="12"/>
      <c r="D565" s="28"/>
      <c r="E565" s="1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12"/>
      <c r="C566" s="12"/>
      <c r="D566" s="28"/>
      <c r="E566" s="1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12"/>
      <c r="C567" s="12"/>
      <c r="D567" s="28"/>
      <c r="E567" s="1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12"/>
      <c r="C568" s="12"/>
      <c r="D568" s="28"/>
      <c r="E568" s="1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12"/>
      <c r="C569" s="12"/>
      <c r="D569" s="28"/>
      <c r="E569" s="1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12"/>
      <c r="C570" s="12"/>
      <c r="D570" s="28"/>
      <c r="E570" s="1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12"/>
      <c r="C571" s="12"/>
      <c r="D571" s="28"/>
      <c r="E571" s="1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12"/>
      <c r="C572" s="12"/>
      <c r="D572" s="28"/>
      <c r="E572" s="1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12"/>
      <c r="C573" s="12"/>
      <c r="D573" s="28"/>
      <c r="E573" s="1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12"/>
      <c r="C574" s="12"/>
      <c r="D574" s="28"/>
      <c r="E574" s="1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12"/>
      <c r="C575" s="12"/>
      <c r="D575" s="28"/>
      <c r="E575" s="1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12"/>
      <c r="C576" s="12"/>
      <c r="D576" s="28"/>
      <c r="E576" s="1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12"/>
      <c r="C577" s="12"/>
      <c r="D577" s="28"/>
      <c r="E577" s="1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12"/>
      <c r="C578" s="12"/>
      <c r="D578" s="28"/>
      <c r="E578" s="1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12"/>
      <c r="C579" s="12"/>
      <c r="D579" s="28"/>
      <c r="E579" s="1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12"/>
      <c r="C580" s="12"/>
      <c r="D580" s="28"/>
      <c r="E580" s="1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12"/>
      <c r="C581" s="12"/>
      <c r="D581" s="28"/>
      <c r="E581" s="1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12"/>
      <c r="C582" s="12"/>
      <c r="D582" s="28"/>
      <c r="E582" s="1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12"/>
      <c r="C583" s="12"/>
      <c r="D583" s="28"/>
      <c r="E583" s="1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12"/>
      <c r="C584" s="12"/>
      <c r="D584" s="28"/>
      <c r="E584" s="1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12"/>
      <c r="C585" s="12"/>
      <c r="D585" s="28"/>
      <c r="E585" s="1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12"/>
      <c r="C586" s="12"/>
      <c r="D586" s="28"/>
      <c r="E586" s="1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12"/>
      <c r="C587" s="12"/>
      <c r="D587" s="28"/>
      <c r="E587" s="1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12"/>
      <c r="C588" s="12"/>
      <c r="D588" s="28"/>
      <c r="E588" s="1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12"/>
      <c r="C589" s="12"/>
      <c r="D589" s="28"/>
      <c r="E589" s="1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12"/>
      <c r="C590" s="12"/>
      <c r="D590" s="28"/>
      <c r="E590" s="1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12"/>
      <c r="C591" s="12"/>
      <c r="D591" s="28"/>
      <c r="E591" s="1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12"/>
      <c r="C592" s="12"/>
      <c r="D592" s="28"/>
      <c r="E592" s="1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12"/>
      <c r="C593" s="12"/>
      <c r="D593" s="28"/>
      <c r="E593" s="1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12"/>
      <c r="C594" s="12"/>
      <c r="D594" s="28"/>
      <c r="E594" s="1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12"/>
      <c r="C595" s="12"/>
      <c r="D595" s="28"/>
      <c r="E595" s="1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12"/>
      <c r="C596" s="12"/>
      <c r="D596" s="28"/>
      <c r="E596" s="1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12"/>
      <c r="C597" s="12"/>
      <c r="D597" s="28"/>
      <c r="E597" s="1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12"/>
      <c r="C598" s="12"/>
      <c r="D598" s="28"/>
      <c r="E598" s="1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12"/>
      <c r="C599" s="12"/>
      <c r="D599" s="28"/>
      <c r="E599" s="1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12"/>
      <c r="C600" s="12"/>
      <c r="D600" s="28"/>
      <c r="E600" s="1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12"/>
      <c r="C601" s="12"/>
      <c r="D601" s="28"/>
      <c r="E601" s="1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12"/>
      <c r="C602" s="12"/>
      <c r="D602" s="28"/>
      <c r="E602" s="1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12"/>
      <c r="C603" s="12"/>
      <c r="D603" s="28"/>
      <c r="E603" s="1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12"/>
      <c r="C604" s="12"/>
      <c r="D604" s="28"/>
      <c r="E604" s="1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12"/>
      <c r="C605" s="12"/>
      <c r="D605" s="28"/>
      <c r="E605" s="1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12"/>
      <c r="C606" s="12"/>
      <c r="D606" s="28"/>
      <c r="E606" s="1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12"/>
      <c r="C607" s="12"/>
      <c r="D607" s="28"/>
      <c r="E607" s="1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12"/>
      <c r="C608" s="12"/>
      <c r="D608" s="28"/>
      <c r="E608" s="1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12"/>
      <c r="C609" s="12"/>
      <c r="D609" s="28"/>
      <c r="E609" s="1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12"/>
      <c r="C610" s="12"/>
      <c r="D610" s="28"/>
      <c r="E610" s="1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12"/>
      <c r="C611" s="12"/>
      <c r="D611" s="28"/>
      <c r="E611" s="1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12"/>
      <c r="C612" s="12"/>
      <c r="D612" s="28"/>
      <c r="E612" s="1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12"/>
      <c r="C613" s="12"/>
      <c r="D613" s="28"/>
      <c r="E613" s="1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12"/>
      <c r="C614" s="12"/>
      <c r="D614" s="28"/>
      <c r="E614" s="1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12"/>
      <c r="C615" s="12"/>
      <c r="D615" s="28"/>
      <c r="E615" s="1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12"/>
      <c r="C616" s="12"/>
      <c r="D616" s="28"/>
      <c r="E616" s="1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12"/>
      <c r="C617" s="12"/>
      <c r="D617" s="28"/>
      <c r="E617" s="1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12"/>
      <c r="C618" s="12"/>
      <c r="D618" s="28"/>
      <c r="E618" s="1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12"/>
      <c r="C619" s="12"/>
      <c r="D619" s="28"/>
      <c r="E619" s="1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12"/>
      <c r="C620" s="12"/>
      <c r="D620" s="28"/>
      <c r="E620" s="1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12"/>
      <c r="C621" s="12"/>
      <c r="D621" s="28"/>
      <c r="E621" s="1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12"/>
      <c r="C622" s="12"/>
      <c r="D622" s="28"/>
      <c r="E622" s="1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12"/>
      <c r="C623" s="12"/>
      <c r="D623" s="28"/>
      <c r="E623" s="1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12"/>
      <c r="C624" s="12"/>
      <c r="D624" s="28"/>
      <c r="E624" s="1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12"/>
      <c r="C625" s="12"/>
      <c r="D625" s="28"/>
      <c r="E625" s="1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12"/>
      <c r="C626" s="12"/>
      <c r="D626" s="28"/>
      <c r="E626" s="1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12"/>
      <c r="C627" s="12"/>
      <c r="D627" s="28"/>
      <c r="E627" s="1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12"/>
      <c r="C628" s="12"/>
      <c r="D628" s="28"/>
      <c r="E628" s="1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12"/>
      <c r="C629" s="12"/>
      <c r="D629" s="28"/>
      <c r="E629" s="1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12"/>
      <c r="C630" s="12"/>
      <c r="D630" s="28"/>
      <c r="E630" s="1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12"/>
      <c r="C631" s="12"/>
      <c r="D631" s="28"/>
      <c r="E631" s="1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12"/>
      <c r="C632" s="12"/>
      <c r="D632" s="28"/>
      <c r="E632" s="1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12"/>
      <c r="C633" s="12"/>
      <c r="D633" s="28"/>
      <c r="E633" s="1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12"/>
      <c r="C634" s="12"/>
      <c r="D634" s="28"/>
      <c r="E634" s="1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12"/>
      <c r="C635" s="12"/>
      <c r="D635" s="28"/>
      <c r="E635" s="1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12"/>
      <c r="C636" s="12"/>
      <c r="D636" s="28"/>
      <c r="E636" s="1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12"/>
      <c r="C637" s="12"/>
      <c r="D637" s="28"/>
      <c r="E637" s="1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12"/>
      <c r="C638" s="12"/>
      <c r="D638" s="28"/>
      <c r="E638" s="1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12"/>
      <c r="C639" s="12"/>
      <c r="D639" s="28"/>
      <c r="E639" s="1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12"/>
      <c r="C640" s="12"/>
      <c r="D640" s="28"/>
      <c r="E640" s="1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12"/>
      <c r="C641" s="12"/>
      <c r="D641" s="28"/>
      <c r="E641" s="1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12"/>
      <c r="C642" s="12"/>
      <c r="D642" s="28"/>
      <c r="E642" s="1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12"/>
      <c r="C643" s="12"/>
      <c r="D643" s="28"/>
      <c r="E643" s="1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12"/>
      <c r="C644" s="12"/>
      <c r="D644" s="28"/>
      <c r="E644" s="1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12"/>
      <c r="C645" s="12"/>
      <c r="D645" s="28"/>
      <c r="E645" s="1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12"/>
      <c r="C646" s="12"/>
      <c r="D646" s="28"/>
      <c r="E646" s="1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12"/>
      <c r="C647" s="12"/>
      <c r="D647" s="28"/>
      <c r="E647" s="1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12"/>
      <c r="C648" s="12"/>
      <c r="D648" s="28"/>
      <c r="E648" s="1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12"/>
      <c r="C649" s="12"/>
      <c r="D649" s="28"/>
      <c r="E649" s="1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12"/>
      <c r="C650" s="12"/>
      <c r="D650" s="28"/>
      <c r="E650" s="1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12"/>
      <c r="C651" s="12"/>
      <c r="D651" s="28"/>
      <c r="E651" s="1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12"/>
      <c r="C652" s="12"/>
      <c r="D652" s="28"/>
      <c r="E652" s="1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12"/>
      <c r="C653" s="12"/>
      <c r="D653" s="28"/>
      <c r="E653" s="1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12"/>
      <c r="C654" s="12"/>
      <c r="D654" s="28"/>
      <c r="E654" s="1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12"/>
      <c r="C655" s="12"/>
      <c r="D655" s="28"/>
      <c r="E655" s="1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12"/>
      <c r="C656" s="12"/>
      <c r="D656" s="28"/>
      <c r="E656" s="1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12"/>
      <c r="C657" s="12"/>
      <c r="D657" s="28"/>
      <c r="E657" s="1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12"/>
      <c r="C658" s="12"/>
      <c r="D658" s="28"/>
      <c r="E658" s="1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12"/>
      <c r="C659" s="12"/>
      <c r="D659" s="28"/>
      <c r="E659" s="1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12"/>
      <c r="C660" s="12"/>
      <c r="D660" s="28"/>
      <c r="E660" s="1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12"/>
      <c r="C661" s="12"/>
      <c r="D661" s="28"/>
      <c r="E661" s="1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12"/>
      <c r="C662" s="12"/>
      <c r="D662" s="28"/>
      <c r="E662" s="1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12"/>
      <c r="C663" s="12"/>
      <c r="D663" s="28"/>
      <c r="E663" s="1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12"/>
      <c r="C664" s="12"/>
      <c r="D664" s="28"/>
      <c r="E664" s="1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12"/>
      <c r="C665" s="12"/>
      <c r="D665" s="28"/>
      <c r="E665" s="1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12"/>
      <c r="C666" s="12"/>
      <c r="D666" s="28"/>
      <c r="E666" s="1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12"/>
      <c r="C667" s="12"/>
      <c r="D667" s="28"/>
      <c r="E667" s="1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12"/>
      <c r="C668" s="12"/>
      <c r="D668" s="28"/>
      <c r="E668" s="1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12"/>
      <c r="C669" s="12"/>
      <c r="D669" s="28"/>
      <c r="E669" s="1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12"/>
      <c r="C670" s="12"/>
      <c r="D670" s="28"/>
      <c r="E670" s="1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12"/>
      <c r="C671" s="12"/>
      <c r="D671" s="28"/>
      <c r="E671" s="1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12"/>
      <c r="C672" s="12"/>
      <c r="D672" s="28"/>
      <c r="E672" s="1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12"/>
      <c r="C673" s="12"/>
      <c r="D673" s="28"/>
      <c r="E673" s="1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12"/>
      <c r="C674" s="12"/>
      <c r="D674" s="28"/>
      <c r="E674" s="1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12"/>
      <c r="C675" s="12"/>
      <c r="D675" s="28"/>
      <c r="E675" s="1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12"/>
      <c r="C676" s="12"/>
      <c r="D676" s="28"/>
      <c r="E676" s="1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12"/>
      <c r="C677" s="12"/>
      <c r="D677" s="28"/>
      <c r="E677" s="1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12"/>
      <c r="C678" s="12"/>
      <c r="D678" s="28"/>
      <c r="E678" s="1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12"/>
      <c r="C679" s="12"/>
      <c r="D679" s="28"/>
      <c r="E679" s="1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12"/>
      <c r="C680" s="12"/>
      <c r="D680" s="28"/>
      <c r="E680" s="1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12"/>
      <c r="C681" s="12"/>
      <c r="D681" s="28"/>
      <c r="E681" s="1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12"/>
      <c r="C682" s="12"/>
      <c r="D682" s="28"/>
      <c r="E682" s="1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12"/>
      <c r="C683" s="12"/>
      <c r="D683" s="28"/>
      <c r="E683" s="1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12"/>
      <c r="C684" s="12"/>
      <c r="D684" s="28"/>
      <c r="E684" s="1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12"/>
      <c r="C685" s="12"/>
      <c r="D685" s="28"/>
      <c r="E685" s="1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12"/>
      <c r="C686" s="12"/>
      <c r="D686" s="28"/>
      <c r="E686" s="1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12"/>
      <c r="C687" s="12"/>
      <c r="D687" s="28"/>
      <c r="E687" s="1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12"/>
      <c r="C688" s="12"/>
      <c r="D688" s="28"/>
      <c r="E688" s="1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12"/>
      <c r="C689" s="12"/>
      <c r="D689" s="28"/>
      <c r="E689" s="1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12"/>
      <c r="C690" s="12"/>
      <c r="D690" s="28"/>
      <c r="E690" s="1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12"/>
      <c r="C691" s="12"/>
      <c r="D691" s="28"/>
      <c r="E691" s="1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12"/>
      <c r="C692" s="12"/>
      <c r="D692" s="28"/>
      <c r="E692" s="1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12"/>
      <c r="C693" s="12"/>
      <c r="D693" s="28"/>
      <c r="E693" s="1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12"/>
      <c r="C694" s="12"/>
      <c r="D694" s="28"/>
      <c r="E694" s="1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12"/>
      <c r="C695" s="12"/>
      <c r="D695" s="28"/>
      <c r="E695" s="1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12"/>
      <c r="C696" s="12"/>
      <c r="D696" s="28"/>
      <c r="E696" s="1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12"/>
      <c r="C697" s="12"/>
      <c r="D697" s="28"/>
      <c r="E697" s="1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12"/>
      <c r="C698" s="12"/>
      <c r="D698" s="28"/>
      <c r="E698" s="1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12"/>
      <c r="C699" s="12"/>
      <c r="D699" s="28"/>
      <c r="E699" s="1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12"/>
      <c r="C700" s="12"/>
      <c r="D700" s="28"/>
      <c r="E700" s="1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12"/>
      <c r="C701" s="12"/>
      <c r="D701" s="28"/>
      <c r="E701" s="1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12"/>
      <c r="C702" s="12"/>
      <c r="D702" s="28"/>
      <c r="E702" s="1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12"/>
      <c r="C703" s="12"/>
      <c r="D703" s="28"/>
      <c r="E703" s="1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12"/>
      <c r="C704" s="12"/>
      <c r="D704" s="28"/>
      <c r="E704" s="1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12"/>
      <c r="C705" s="12"/>
      <c r="D705" s="28"/>
      <c r="E705" s="1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12"/>
      <c r="C706" s="12"/>
      <c r="D706" s="28"/>
      <c r="E706" s="1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12"/>
      <c r="C707" s="12"/>
      <c r="D707" s="28"/>
      <c r="E707" s="1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12"/>
      <c r="C708" s="12"/>
      <c r="D708" s="28"/>
      <c r="E708" s="1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12"/>
      <c r="C709" s="12"/>
      <c r="D709" s="28"/>
      <c r="E709" s="1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12"/>
      <c r="C710" s="12"/>
      <c r="D710" s="28"/>
      <c r="E710" s="1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12"/>
      <c r="C711" s="12"/>
      <c r="D711" s="28"/>
      <c r="E711" s="1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12"/>
      <c r="C712" s="12"/>
      <c r="D712" s="28"/>
      <c r="E712" s="1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12"/>
      <c r="C713" s="12"/>
      <c r="D713" s="28"/>
      <c r="E713" s="1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12"/>
      <c r="C714" s="12"/>
      <c r="D714" s="28"/>
      <c r="E714" s="1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12"/>
      <c r="C715" s="12"/>
      <c r="D715" s="28"/>
      <c r="E715" s="1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12"/>
      <c r="C716" s="12"/>
      <c r="D716" s="28"/>
      <c r="E716" s="1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12"/>
      <c r="C717" s="12"/>
      <c r="D717" s="28"/>
      <c r="E717" s="1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12"/>
      <c r="C718" s="12"/>
      <c r="D718" s="28"/>
      <c r="E718" s="1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12"/>
      <c r="C719" s="12"/>
      <c r="D719" s="28"/>
      <c r="E719" s="1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12"/>
      <c r="C720" s="12"/>
      <c r="D720" s="28"/>
      <c r="E720" s="1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12"/>
      <c r="C721" s="12"/>
      <c r="D721" s="28"/>
      <c r="E721" s="1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12"/>
      <c r="C722" s="12"/>
      <c r="D722" s="28"/>
      <c r="E722" s="1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12"/>
      <c r="C723" s="12"/>
      <c r="D723" s="28"/>
      <c r="E723" s="1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12"/>
      <c r="C724" s="12"/>
      <c r="D724" s="28"/>
      <c r="E724" s="1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12"/>
      <c r="C725" s="12"/>
      <c r="D725" s="28"/>
      <c r="E725" s="1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12"/>
      <c r="C726" s="12"/>
      <c r="D726" s="28"/>
      <c r="E726" s="1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12"/>
      <c r="C727" s="12"/>
      <c r="D727" s="28"/>
      <c r="E727" s="1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12"/>
      <c r="C728" s="12"/>
      <c r="D728" s="28"/>
      <c r="E728" s="1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12"/>
      <c r="C729" s="12"/>
      <c r="D729" s="28"/>
      <c r="E729" s="1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12"/>
      <c r="C730" s="12"/>
      <c r="D730" s="28"/>
      <c r="E730" s="1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12"/>
      <c r="C731" s="12"/>
      <c r="D731" s="28"/>
      <c r="E731" s="1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12"/>
      <c r="C732" s="12"/>
      <c r="D732" s="28"/>
      <c r="E732" s="1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12"/>
      <c r="C733" s="12"/>
      <c r="D733" s="28"/>
      <c r="E733" s="1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12"/>
      <c r="C734" s="12"/>
      <c r="D734" s="28"/>
      <c r="E734" s="1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12"/>
      <c r="C735" s="12"/>
      <c r="D735" s="28"/>
      <c r="E735" s="1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12"/>
      <c r="C736" s="12"/>
      <c r="D736" s="28"/>
      <c r="E736" s="1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12"/>
      <c r="C737" s="12"/>
      <c r="D737" s="28"/>
      <c r="E737" s="1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12"/>
      <c r="C738" s="12"/>
      <c r="D738" s="28"/>
      <c r="E738" s="1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12"/>
      <c r="C739" s="12"/>
      <c r="D739" s="28"/>
      <c r="E739" s="1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12"/>
      <c r="C740" s="12"/>
      <c r="D740" s="28"/>
      <c r="E740" s="1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12"/>
      <c r="C741" s="12"/>
      <c r="D741" s="28"/>
      <c r="E741" s="1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12"/>
      <c r="C742" s="12"/>
      <c r="D742" s="28"/>
      <c r="E742" s="1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12"/>
      <c r="C743" s="12"/>
      <c r="D743" s="28"/>
      <c r="E743" s="1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12"/>
      <c r="C744" s="12"/>
      <c r="D744" s="28"/>
      <c r="E744" s="1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12"/>
      <c r="C745" s="12"/>
      <c r="D745" s="28"/>
      <c r="E745" s="1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12"/>
      <c r="C746" s="12"/>
      <c r="D746" s="28"/>
      <c r="E746" s="1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12"/>
      <c r="C747" s="12"/>
      <c r="D747" s="28"/>
      <c r="E747" s="1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12"/>
      <c r="C748" s="12"/>
      <c r="D748" s="28"/>
      <c r="E748" s="1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12"/>
      <c r="C749" s="12"/>
      <c r="D749" s="28"/>
      <c r="E749" s="1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12"/>
      <c r="C750" s="12"/>
      <c r="D750" s="28"/>
      <c r="E750" s="1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12"/>
      <c r="C751" s="12"/>
      <c r="D751" s="28"/>
      <c r="E751" s="1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12"/>
      <c r="C752" s="12"/>
      <c r="D752" s="28"/>
      <c r="E752" s="1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12"/>
      <c r="C753" s="12"/>
      <c r="D753" s="28"/>
      <c r="E753" s="1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12"/>
      <c r="C754" s="12"/>
      <c r="D754" s="28"/>
      <c r="E754" s="1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12"/>
      <c r="C755" s="12"/>
      <c r="D755" s="28"/>
      <c r="E755" s="1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12"/>
      <c r="C756" s="12"/>
      <c r="D756" s="28"/>
      <c r="E756" s="1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12"/>
      <c r="C757" s="12"/>
      <c r="D757" s="28"/>
      <c r="E757" s="1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12"/>
      <c r="C758" s="12"/>
      <c r="D758" s="28"/>
      <c r="E758" s="1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12"/>
      <c r="C759" s="12"/>
      <c r="D759" s="28"/>
      <c r="E759" s="1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12"/>
      <c r="C760" s="12"/>
      <c r="D760" s="28"/>
      <c r="E760" s="1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12"/>
      <c r="C761" s="12"/>
      <c r="D761" s="28"/>
      <c r="E761" s="1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12"/>
      <c r="C762" s="12"/>
      <c r="D762" s="28"/>
      <c r="E762" s="1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12"/>
      <c r="C763" s="12"/>
      <c r="D763" s="28"/>
      <c r="E763" s="1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12"/>
      <c r="C764" s="12"/>
      <c r="D764" s="28"/>
      <c r="E764" s="1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12"/>
      <c r="C765" s="12"/>
      <c r="D765" s="28"/>
      <c r="E765" s="1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12"/>
      <c r="C766" s="12"/>
      <c r="D766" s="28"/>
      <c r="E766" s="1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12"/>
      <c r="C767" s="12"/>
      <c r="D767" s="28"/>
      <c r="E767" s="1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12"/>
      <c r="C768" s="12"/>
      <c r="D768" s="28"/>
      <c r="E768" s="1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12"/>
      <c r="C769" s="12"/>
      <c r="D769" s="28"/>
      <c r="E769" s="1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12"/>
      <c r="C770" s="12"/>
      <c r="D770" s="28"/>
      <c r="E770" s="1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12"/>
      <c r="C771" s="12"/>
      <c r="D771" s="28"/>
      <c r="E771" s="1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12"/>
      <c r="C772" s="12"/>
      <c r="D772" s="28"/>
      <c r="E772" s="1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12"/>
      <c r="C773" s="12"/>
      <c r="D773" s="28"/>
      <c r="E773" s="1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12"/>
      <c r="C774" s="12"/>
      <c r="D774" s="28"/>
      <c r="E774" s="1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12"/>
      <c r="C775" s="12"/>
      <c r="D775" s="28"/>
      <c r="E775" s="1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12"/>
      <c r="C776" s="12"/>
      <c r="D776" s="28"/>
      <c r="E776" s="1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12"/>
      <c r="C777" s="12"/>
      <c r="D777" s="28"/>
      <c r="E777" s="1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12"/>
      <c r="C778" s="12"/>
      <c r="D778" s="28"/>
      <c r="E778" s="1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12"/>
      <c r="C779" s="12"/>
      <c r="D779" s="28"/>
      <c r="E779" s="1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12"/>
      <c r="C780" s="12"/>
      <c r="D780" s="28"/>
      <c r="E780" s="1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12"/>
      <c r="C781" s="12"/>
      <c r="D781" s="28"/>
      <c r="E781" s="1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12"/>
      <c r="C782" s="12"/>
      <c r="D782" s="28"/>
      <c r="E782" s="1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12"/>
      <c r="C783" s="12"/>
      <c r="D783" s="28"/>
      <c r="E783" s="1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12"/>
      <c r="C784" s="12"/>
      <c r="D784" s="28"/>
      <c r="E784" s="1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12"/>
      <c r="C785" s="12"/>
      <c r="D785" s="28"/>
      <c r="E785" s="1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12"/>
      <c r="C786" s="12"/>
      <c r="D786" s="28"/>
      <c r="E786" s="1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12"/>
      <c r="C787" s="12"/>
      <c r="D787" s="28"/>
      <c r="E787" s="1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12"/>
      <c r="C788" s="12"/>
      <c r="D788" s="28"/>
      <c r="E788" s="1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12"/>
      <c r="C789" s="12"/>
      <c r="D789" s="28"/>
      <c r="E789" s="1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12"/>
      <c r="C790" s="12"/>
      <c r="D790" s="28"/>
      <c r="E790" s="1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12"/>
      <c r="C791" s="12"/>
      <c r="D791" s="28"/>
      <c r="E791" s="1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12"/>
      <c r="C792" s="12"/>
      <c r="D792" s="28"/>
      <c r="E792" s="1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12"/>
      <c r="C793" s="12"/>
      <c r="D793" s="28"/>
      <c r="E793" s="1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12"/>
      <c r="C794" s="12"/>
      <c r="D794" s="28"/>
      <c r="E794" s="1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12"/>
      <c r="C795" s="12"/>
      <c r="D795" s="28"/>
      <c r="E795" s="1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12"/>
      <c r="C796" s="12"/>
      <c r="D796" s="28"/>
      <c r="E796" s="1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12"/>
      <c r="C797" s="12"/>
      <c r="D797" s="28"/>
      <c r="E797" s="1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12"/>
      <c r="C798" s="12"/>
      <c r="D798" s="28"/>
      <c r="E798" s="1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12"/>
      <c r="C799" s="12"/>
      <c r="D799" s="28"/>
      <c r="E799" s="1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12"/>
      <c r="C800" s="12"/>
      <c r="D800" s="28"/>
      <c r="E800" s="1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12"/>
      <c r="C801" s="12"/>
      <c r="D801" s="28"/>
      <c r="E801" s="1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12"/>
      <c r="C802" s="12"/>
      <c r="D802" s="28"/>
      <c r="E802" s="1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12"/>
      <c r="C803" s="12"/>
      <c r="D803" s="28"/>
      <c r="E803" s="1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12"/>
      <c r="C804" s="12"/>
      <c r="D804" s="28"/>
      <c r="E804" s="1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12"/>
      <c r="C805" s="12"/>
      <c r="D805" s="28"/>
      <c r="E805" s="1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12"/>
      <c r="C806" s="12"/>
      <c r="D806" s="28"/>
      <c r="E806" s="1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12"/>
      <c r="C807" s="12"/>
      <c r="D807" s="28"/>
      <c r="E807" s="1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12"/>
      <c r="C808" s="12"/>
      <c r="D808" s="28"/>
      <c r="E808" s="1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12"/>
      <c r="C809" s="12"/>
      <c r="D809" s="28"/>
      <c r="E809" s="1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12"/>
      <c r="C810" s="12"/>
      <c r="D810" s="28"/>
      <c r="E810" s="1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12"/>
      <c r="C811" s="12"/>
      <c r="D811" s="28"/>
      <c r="E811" s="1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12"/>
      <c r="C812" s="12"/>
      <c r="D812" s="28"/>
      <c r="E812" s="1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12"/>
      <c r="C813" s="12"/>
      <c r="D813" s="28"/>
      <c r="E813" s="1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12"/>
      <c r="C814" s="12"/>
      <c r="D814" s="28"/>
      <c r="E814" s="1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12"/>
      <c r="C815" s="12"/>
      <c r="D815" s="28"/>
      <c r="E815" s="1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12"/>
      <c r="C816" s="12"/>
      <c r="D816" s="28"/>
      <c r="E816" s="1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12"/>
      <c r="C817" s="12"/>
      <c r="D817" s="28"/>
      <c r="E817" s="1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12"/>
      <c r="C818" s="12"/>
      <c r="D818" s="28"/>
      <c r="E818" s="1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12"/>
      <c r="C819" s="12"/>
      <c r="D819" s="28"/>
      <c r="E819" s="1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12"/>
      <c r="C820" s="12"/>
      <c r="D820" s="28"/>
      <c r="E820" s="1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12"/>
      <c r="C821" s="12"/>
      <c r="D821" s="28"/>
      <c r="E821" s="1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12"/>
      <c r="C822" s="12"/>
      <c r="D822" s="28"/>
      <c r="E822" s="1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12"/>
      <c r="C823" s="12"/>
      <c r="D823" s="28"/>
      <c r="E823" s="1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12"/>
      <c r="C824" s="12"/>
      <c r="D824" s="28"/>
      <c r="E824" s="1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12"/>
      <c r="C825" s="12"/>
      <c r="D825" s="28"/>
      <c r="E825" s="1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12"/>
      <c r="C826" s="12"/>
      <c r="D826" s="28"/>
      <c r="E826" s="1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12"/>
      <c r="C827" s="12"/>
      <c r="D827" s="28"/>
      <c r="E827" s="1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12"/>
      <c r="C828" s="12"/>
      <c r="D828" s="28"/>
      <c r="E828" s="1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12"/>
      <c r="C829" s="12"/>
      <c r="D829" s="28"/>
      <c r="E829" s="1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12"/>
      <c r="C830" s="12"/>
      <c r="D830" s="28"/>
      <c r="E830" s="1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12"/>
      <c r="C831" s="12"/>
      <c r="D831" s="28"/>
      <c r="E831" s="1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12"/>
      <c r="C832" s="12"/>
      <c r="D832" s="28"/>
      <c r="E832" s="1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12"/>
      <c r="C833" s="12"/>
      <c r="D833" s="28"/>
      <c r="E833" s="1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12"/>
      <c r="C834" s="12"/>
      <c r="D834" s="28"/>
      <c r="E834" s="1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12"/>
      <c r="C835" s="12"/>
      <c r="D835" s="28"/>
      <c r="E835" s="1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12"/>
      <c r="C836" s="12"/>
      <c r="D836" s="28"/>
      <c r="E836" s="1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12"/>
      <c r="C837" s="12"/>
      <c r="D837" s="28"/>
      <c r="E837" s="1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12"/>
      <c r="C838" s="12"/>
      <c r="D838" s="28"/>
      <c r="E838" s="1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12"/>
      <c r="C839" s="12"/>
      <c r="D839" s="28"/>
      <c r="E839" s="1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12"/>
      <c r="C840" s="12"/>
      <c r="D840" s="28"/>
      <c r="E840" s="1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12"/>
      <c r="C841" s="12"/>
      <c r="D841" s="28"/>
      <c r="E841" s="1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12"/>
      <c r="C842" s="12"/>
      <c r="D842" s="28"/>
      <c r="E842" s="1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12"/>
      <c r="C843" s="12"/>
      <c r="D843" s="28"/>
      <c r="E843" s="1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12"/>
      <c r="C844" s="12"/>
      <c r="D844" s="28"/>
      <c r="E844" s="1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12"/>
      <c r="C845" s="12"/>
      <c r="D845" s="28"/>
      <c r="E845" s="1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12"/>
      <c r="C846" s="12"/>
      <c r="D846" s="28"/>
      <c r="E846" s="1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12"/>
      <c r="C847" s="12"/>
      <c r="D847" s="28"/>
      <c r="E847" s="1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12"/>
      <c r="C848" s="12"/>
      <c r="D848" s="28"/>
      <c r="E848" s="1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12"/>
      <c r="C849" s="12"/>
      <c r="D849" s="28"/>
      <c r="E849" s="1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12"/>
      <c r="C850" s="12"/>
      <c r="D850" s="28"/>
      <c r="E850" s="1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12"/>
      <c r="C851" s="12"/>
      <c r="D851" s="28"/>
      <c r="E851" s="1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12"/>
      <c r="C852" s="12"/>
      <c r="D852" s="28"/>
      <c r="E852" s="1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12"/>
      <c r="C853" s="12"/>
      <c r="D853" s="28"/>
      <c r="E853" s="1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12"/>
      <c r="C854" s="12"/>
      <c r="D854" s="28"/>
      <c r="E854" s="1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12"/>
      <c r="C855" s="12"/>
      <c r="D855" s="28"/>
      <c r="E855" s="1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12"/>
      <c r="C856" s="12"/>
      <c r="D856" s="28"/>
      <c r="E856" s="1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12"/>
      <c r="C857" s="12"/>
      <c r="D857" s="28"/>
      <c r="E857" s="1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12"/>
      <c r="C858" s="12"/>
      <c r="D858" s="28"/>
      <c r="E858" s="1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12"/>
      <c r="C859" s="12"/>
      <c r="D859" s="28"/>
      <c r="E859" s="1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12"/>
      <c r="C860" s="12"/>
      <c r="D860" s="28"/>
      <c r="E860" s="1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12"/>
      <c r="C861" s="12"/>
      <c r="D861" s="28"/>
      <c r="E861" s="1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12"/>
      <c r="C862" s="12"/>
      <c r="D862" s="28"/>
      <c r="E862" s="1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12"/>
      <c r="C863" s="12"/>
      <c r="D863" s="28"/>
      <c r="E863" s="1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12"/>
      <c r="C864" s="12"/>
      <c r="D864" s="28"/>
      <c r="E864" s="1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12"/>
      <c r="C865" s="12"/>
      <c r="D865" s="28"/>
      <c r="E865" s="1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12"/>
      <c r="C866" s="12"/>
      <c r="D866" s="28"/>
      <c r="E866" s="1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12"/>
      <c r="C867" s="12"/>
      <c r="D867" s="28"/>
      <c r="E867" s="1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12"/>
      <c r="C868" s="12"/>
      <c r="D868" s="28"/>
      <c r="E868" s="1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12"/>
      <c r="C869" s="12"/>
      <c r="D869" s="28"/>
      <c r="E869" s="1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12"/>
      <c r="C870" s="12"/>
      <c r="D870" s="28"/>
      <c r="E870" s="1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12"/>
      <c r="C871" s="12"/>
      <c r="D871" s="28"/>
      <c r="E871" s="1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12"/>
      <c r="C872" s="12"/>
      <c r="D872" s="28"/>
      <c r="E872" s="1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12"/>
      <c r="C873" s="12"/>
      <c r="D873" s="28"/>
      <c r="E873" s="1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12"/>
      <c r="C874" s="12"/>
      <c r="D874" s="28"/>
      <c r="E874" s="1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12"/>
      <c r="C875" s="12"/>
      <c r="D875" s="28"/>
      <c r="E875" s="1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12"/>
      <c r="C876" s="12"/>
      <c r="D876" s="28"/>
      <c r="E876" s="1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12"/>
      <c r="C877" s="12"/>
      <c r="D877" s="28"/>
      <c r="E877" s="1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12"/>
      <c r="C878" s="12"/>
      <c r="D878" s="28"/>
      <c r="E878" s="1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12"/>
      <c r="C879" s="12"/>
      <c r="D879" s="28"/>
      <c r="E879" s="1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12"/>
      <c r="C880" s="12"/>
      <c r="D880" s="28"/>
      <c r="E880" s="1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12"/>
      <c r="C881" s="12"/>
      <c r="D881" s="28"/>
      <c r="E881" s="1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12"/>
      <c r="C882" s="12"/>
      <c r="D882" s="28"/>
      <c r="E882" s="1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12"/>
      <c r="C883" s="12"/>
      <c r="D883" s="28"/>
      <c r="E883" s="1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12"/>
      <c r="C884" s="12"/>
      <c r="D884" s="28"/>
      <c r="E884" s="1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12"/>
      <c r="C885" s="12"/>
      <c r="D885" s="28"/>
      <c r="E885" s="1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12"/>
      <c r="C886" s="12"/>
      <c r="D886" s="28"/>
      <c r="E886" s="1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12"/>
      <c r="C887" s="12"/>
      <c r="D887" s="28"/>
      <c r="E887" s="1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12"/>
      <c r="C888" s="12"/>
      <c r="D888" s="28"/>
      <c r="E888" s="1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12"/>
      <c r="C889" s="12"/>
      <c r="D889" s="28"/>
      <c r="E889" s="1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12"/>
      <c r="C890" s="12"/>
      <c r="D890" s="28"/>
      <c r="E890" s="1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12"/>
      <c r="C891" s="12"/>
      <c r="D891" s="28"/>
      <c r="E891" s="1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12"/>
      <c r="C892" s="12"/>
      <c r="D892" s="28"/>
      <c r="E892" s="1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12"/>
      <c r="C893" s="12"/>
      <c r="D893" s="28"/>
      <c r="E893" s="1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12"/>
      <c r="C894" s="12"/>
      <c r="D894" s="28"/>
      <c r="E894" s="1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12"/>
      <c r="C895" s="12"/>
      <c r="D895" s="28"/>
      <c r="E895" s="1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12"/>
      <c r="C896" s="12"/>
      <c r="D896" s="28"/>
      <c r="E896" s="1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12"/>
      <c r="C897" s="12"/>
      <c r="D897" s="28"/>
      <c r="E897" s="1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12"/>
      <c r="C898" s="12"/>
      <c r="D898" s="28"/>
      <c r="E898" s="1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12"/>
      <c r="C899" s="12"/>
      <c r="D899" s="28"/>
      <c r="E899" s="1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12"/>
      <c r="C900" s="12"/>
      <c r="D900" s="28"/>
      <c r="E900" s="1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12"/>
      <c r="C901" s="12"/>
      <c r="D901" s="28"/>
      <c r="E901" s="1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12"/>
      <c r="C902" s="12"/>
      <c r="D902" s="28"/>
      <c r="E902" s="1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12"/>
      <c r="C903" s="12"/>
      <c r="D903" s="28"/>
      <c r="E903" s="1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12"/>
      <c r="C904" s="12"/>
      <c r="D904" s="28"/>
      <c r="E904" s="1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12"/>
      <c r="C905" s="12"/>
      <c r="D905" s="28"/>
      <c r="E905" s="1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12"/>
      <c r="C906" s="12"/>
      <c r="D906" s="28"/>
      <c r="E906" s="1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12"/>
      <c r="C907" s="12"/>
      <c r="D907" s="28"/>
      <c r="E907" s="1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12"/>
      <c r="C908" s="12"/>
      <c r="D908" s="28"/>
      <c r="E908" s="1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12"/>
      <c r="C909" s="12"/>
      <c r="D909" s="28"/>
      <c r="E909" s="1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12"/>
      <c r="C910" s="12"/>
      <c r="D910" s="28"/>
      <c r="E910" s="1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12"/>
      <c r="C911" s="12"/>
      <c r="D911" s="28"/>
      <c r="E911" s="1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12"/>
      <c r="C912" s="12"/>
      <c r="D912" s="28"/>
      <c r="E912" s="1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12"/>
      <c r="C913" s="12"/>
      <c r="D913" s="28"/>
      <c r="E913" s="1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12"/>
      <c r="C914" s="12"/>
      <c r="D914" s="28"/>
      <c r="E914" s="1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12"/>
      <c r="C915" s="12"/>
      <c r="D915" s="28"/>
      <c r="E915" s="1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12"/>
      <c r="C916" s="12"/>
      <c r="D916" s="28"/>
      <c r="E916" s="1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12"/>
      <c r="C917" s="12"/>
      <c r="D917" s="28"/>
      <c r="E917" s="1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12"/>
      <c r="C918" s="12"/>
      <c r="D918" s="28"/>
      <c r="E918" s="1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12"/>
      <c r="C919" s="12"/>
      <c r="D919" s="28"/>
      <c r="E919" s="1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12"/>
      <c r="C920" s="12"/>
      <c r="D920" s="28"/>
      <c r="E920" s="1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12"/>
      <c r="C921" s="12"/>
      <c r="D921" s="28"/>
      <c r="E921" s="1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12"/>
      <c r="C922" s="12"/>
      <c r="D922" s="28"/>
      <c r="E922" s="1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12"/>
      <c r="C923" s="12"/>
      <c r="D923" s="28"/>
      <c r="E923" s="1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12"/>
      <c r="C924" s="12"/>
      <c r="D924" s="28"/>
      <c r="E924" s="1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12"/>
      <c r="C925" s="12"/>
      <c r="D925" s="28"/>
      <c r="E925" s="1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12"/>
      <c r="C926" s="12"/>
      <c r="D926" s="28"/>
      <c r="E926" s="1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12"/>
      <c r="C927" s="12"/>
      <c r="D927" s="28"/>
      <c r="E927" s="1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12"/>
      <c r="C928" s="12"/>
      <c r="D928" s="28"/>
      <c r="E928" s="1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12"/>
      <c r="C929" s="12"/>
      <c r="D929" s="28"/>
      <c r="E929" s="1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12"/>
      <c r="C930" s="12"/>
      <c r="D930" s="28"/>
      <c r="E930" s="1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12"/>
      <c r="C931" s="12"/>
      <c r="D931" s="28"/>
      <c r="E931" s="1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12"/>
      <c r="C932" s="12"/>
      <c r="D932" s="28"/>
      <c r="E932" s="1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12"/>
      <c r="C933" s="12"/>
      <c r="D933" s="28"/>
      <c r="E933" s="1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12"/>
      <c r="C934" s="12"/>
      <c r="D934" s="28"/>
      <c r="E934" s="1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12"/>
      <c r="C935" s="12"/>
      <c r="D935" s="28"/>
      <c r="E935" s="1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12"/>
      <c r="C936" s="12"/>
      <c r="D936" s="28"/>
      <c r="E936" s="1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12"/>
      <c r="C937" s="12"/>
      <c r="D937" s="28"/>
      <c r="E937" s="1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12"/>
      <c r="C938" s="12"/>
      <c r="D938" s="28"/>
      <c r="E938" s="1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12"/>
      <c r="C939" s="12"/>
      <c r="D939" s="28"/>
      <c r="E939" s="1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12"/>
      <c r="C940" s="12"/>
      <c r="D940" s="28"/>
      <c r="E940" s="1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12"/>
      <c r="C941" s="12"/>
      <c r="D941" s="28"/>
      <c r="E941" s="1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12"/>
      <c r="C942" s="12"/>
      <c r="D942" s="28"/>
      <c r="E942" s="1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12"/>
      <c r="C943" s="12"/>
      <c r="D943" s="28"/>
      <c r="E943" s="1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12"/>
      <c r="C944" s="12"/>
      <c r="D944" s="28"/>
      <c r="E944" s="1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12"/>
      <c r="C945" s="12"/>
      <c r="D945" s="28"/>
      <c r="E945" s="1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12"/>
      <c r="C946" s="12"/>
      <c r="D946" s="28"/>
      <c r="E946" s="1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12"/>
      <c r="C947" s="12"/>
      <c r="D947" s="28"/>
      <c r="E947" s="1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12"/>
      <c r="C948" s="12"/>
      <c r="D948" s="28"/>
      <c r="E948" s="1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12"/>
      <c r="C949" s="12"/>
      <c r="D949" s="28"/>
      <c r="E949" s="1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12"/>
      <c r="C950" s="12"/>
      <c r="D950" s="28"/>
      <c r="E950" s="1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12"/>
      <c r="C951" s="12"/>
      <c r="D951" s="28"/>
      <c r="E951" s="1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12"/>
      <c r="C952" s="12"/>
      <c r="D952" s="28"/>
      <c r="E952" s="1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12"/>
      <c r="C953" s="12"/>
      <c r="D953" s="28"/>
      <c r="E953" s="1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12"/>
      <c r="C954" s="12"/>
      <c r="D954" s="28"/>
      <c r="E954" s="1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12"/>
      <c r="C955" s="12"/>
      <c r="D955" s="28"/>
      <c r="E955" s="1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12"/>
      <c r="C956" s="12"/>
      <c r="D956" s="28"/>
      <c r="E956" s="1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12"/>
      <c r="C957" s="12"/>
      <c r="D957" s="28"/>
      <c r="E957" s="1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12"/>
      <c r="C958" s="12"/>
      <c r="D958" s="28"/>
      <c r="E958" s="1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12"/>
      <c r="C959" s="12"/>
      <c r="D959" s="28"/>
      <c r="E959" s="1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12"/>
      <c r="C960" s="12"/>
      <c r="D960" s="28"/>
      <c r="E960" s="1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12"/>
      <c r="C961" s="12"/>
      <c r="D961" s="28"/>
      <c r="E961" s="1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12"/>
      <c r="C962" s="12"/>
      <c r="D962" s="28"/>
      <c r="E962" s="1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12"/>
      <c r="C963" s="12"/>
      <c r="D963" s="28"/>
      <c r="E963" s="1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12"/>
      <c r="C964" s="12"/>
      <c r="D964" s="28"/>
      <c r="E964" s="1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12"/>
      <c r="C965" s="12"/>
      <c r="D965" s="28"/>
      <c r="E965" s="1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12"/>
      <c r="C966" s="12"/>
      <c r="D966" s="28"/>
      <c r="E966" s="1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12"/>
      <c r="C967" s="12"/>
      <c r="D967" s="28"/>
      <c r="E967" s="1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12"/>
      <c r="C968" s="12"/>
      <c r="D968" s="28"/>
      <c r="E968" s="1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12"/>
      <c r="C969" s="12"/>
      <c r="D969" s="28"/>
      <c r="E969" s="1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12"/>
      <c r="C970" s="12"/>
      <c r="D970" s="28"/>
      <c r="E970" s="1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12"/>
      <c r="C971" s="12"/>
      <c r="D971" s="28"/>
      <c r="E971" s="1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12"/>
      <c r="C972" s="12"/>
      <c r="D972" s="28"/>
      <c r="E972" s="1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12"/>
      <c r="C973" s="12"/>
      <c r="D973" s="28"/>
      <c r="E973" s="1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12"/>
      <c r="C974" s="12"/>
      <c r="D974" s="28"/>
      <c r="E974" s="1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12"/>
      <c r="C975" s="12"/>
      <c r="D975" s="28"/>
      <c r="E975" s="1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12"/>
      <c r="C976" s="12"/>
      <c r="D976" s="28"/>
      <c r="E976" s="1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12"/>
      <c r="C977" s="12"/>
      <c r="D977" s="28"/>
      <c r="E977" s="1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12"/>
      <c r="C978" s="12"/>
      <c r="D978" s="28"/>
      <c r="E978" s="1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12"/>
      <c r="C979" s="12"/>
      <c r="D979" s="28"/>
      <c r="E979" s="1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12"/>
      <c r="C980" s="12"/>
      <c r="D980" s="28"/>
      <c r="E980" s="1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12"/>
      <c r="C981" s="12"/>
      <c r="D981" s="28"/>
      <c r="E981" s="1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12"/>
      <c r="C982" s="12"/>
      <c r="D982" s="28"/>
      <c r="E982" s="1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12"/>
      <c r="C983" s="12"/>
      <c r="D983" s="28"/>
      <c r="E983" s="1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12"/>
      <c r="C984" s="12"/>
      <c r="D984" s="28"/>
      <c r="E984" s="1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12"/>
      <c r="C985" s="12"/>
      <c r="D985" s="28"/>
      <c r="E985" s="1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12"/>
      <c r="C986" s="12"/>
      <c r="D986" s="28"/>
      <c r="E986" s="1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12"/>
      <c r="C987" s="12"/>
      <c r="D987" s="28"/>
      <c r="E987" s="1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12"/>
      <c r="C988" s="12"/>
      <c r="D988" s="28"/>
      <c r="E988" s="1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12"/>
      <c r="C989" s="12"/>
      <c r="D989" s="28"/>
      <c r="E989" s="13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12"/>
      <c r="C990" s="12"/>
      <c r="D990" s="28"/>
      <c r="E990" s="13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12"/>
      <c r="C991" s="12"/>
      <c r="D991" s="28"/>
      <c r="E991" s="13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12"/>
      <c r="C992" s="12"/>
      <c r="D992" s="28"/>
      <c r="E992" s="13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12"/>
      <c r="C993" s="12"/>
      <c r="D993" s="28"/>
      <c r="E993" s="13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12"/>
      <c r="C994" s="12"/>
      <c r="D994" s="28"/>
      <c r="E994" s="13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12"/>
      <c r="C995" s="12"/>
      <c r="D995" s="28"/>
      <c r="E995" s="13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12"/>
      <c r="C996" s="12"/>
      <c r="D996" s="28"/>
      <c r="E996" s="13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12"/>
      <c r="C997" s="12"/>
      <c r="D997" s="28"/>
      <c r="E997" s="13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12"/>
      <c r="C998" s="12"/>
      <c r="D998" s="28"/>
      <c r="E998" s="13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12"/>
      <c r="C999" s="12"/>
      <c r="D999" s="28"/>
      <c r="E999" s="13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">
      <c r="A1000" s="6"/>
      <c r="B1000" s="12"/>
      <c r="C1000" s="12"/>
      <c r="D1000" s="28"/>
      <c r="E1000" s="13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F14" xr:uid="{00000000-0009-0000-0000-000000000000}">
    <filterColumn colId="3">
      <iconFilter iconSet="3Arrows"/>
    </filterColumn>
  </autoFilter>
  <mergeCells count="1">
    <mergeCell ref="A46:F46"/>
  </mergeCells>
  <hyperlinks>
    <hyperlink ref="D2" r:id="rId1" xr:uid="{00000000-0004-0000-0000-000000000000}"/>
    <hyperlink ref="F2" r:id="rId2" xr:uid="{00000000-0004-0000-0000-000001000000}"/>
    <hyperlink ref="D10" r:id="rId3" xr:uid="{00000000-0004-0000-0000-000002000000}"/>
    <hyperlink ref="D16" r:id="rId4" xr:uid="{00000000-0004-0000-0000-000003000000}"/>
    <hyperlink ref="F18" r:id="rId5" xr:uid="{00000000-0004-0000-0000-000004000000}"/>
    <hyperlink ref="D21" r:id="rId6" xr:uid="{00000000-0004-0000-0000-000005000000}"/>
    <hyperlink ref="D28" r:id="rId7" xr:uid="{00000000-0004-0000-0000-000006000000}"/>
    <hyperlink ref="D26" r:id="rId8" xr:uid="{00000000-0004-0000-0000-000007000000}"/>
    <hyperlink ref="D32" r:id="rId9" xr:uid="{00000000-0004-0000-0000-000008000000}"/>
    <hyperlink ref="D35" r:id="rId10" xr:uid="{00000000-0004-0000-0000-000009000000}"/>
    <hyperlink ref="D40" r:id="rId11" xr:uid="{00000000-0004-0000-0000-00000A000000}"/>
    <hyperlink ref="D39" r:id="rId12" xr:uid="{00000000-0004-0000-0000-00000B000000}"/>
    <hyperlink ref="D43" r:id="rId13" xr:uid="{00000000-0004-0000-0000-00000C000000}"/>
    <hyperlink ref="D48" r:id="rId14" xr:uid="{00000000-0004-0000-0000-00000D000000}"/>
    <hyperlink ref="D51" r:id="rId15" xr:uid="{00000000-0004-0000-0000-00000E000000}"/>
    <hyperlink ref="D52" r:id="rId16" xr:uid="{00000000-0004-0000-0000-00000F000000}"/>
    <hyperlink ref="D59" r:id="rId17" xr:uid="{00000000-0004-0000-0000-000010000000}"/>
    <hyperlink ref="D64" r:id="rId18" xr:uid="{00000000-0004-0000-0000-000011000000}"/>
    <hyperlink ref="D58" r:id="rId19" xr:uid="{00000000-0004-0000-0000-000012000000}"/>
    <hyperlink ref="D67" r:id="rId20" xr:uid="{00000000-0004-0000-0000-000013000000}"/>
    <hyperlink ref="D70" r:id="rId21" xr:uid="{00000000-0004-0000-0000-000014000000}"/>
    <hyperlink ref="D71" r:id="rId22" xr:uid="{00000000-0004-0000-0000-000015000000}"/>
    <hyperlink ref="D81" r:id="rId23" xr:uid="{00000000-0004-0000-0000-000016000000}"/>
    <hyperlink ref="D82" r:id="rId24" xr:uid="{00000000-0004-0000-0000-000017000000}"/>
    <hyperlink ref="D87" r:id="rId25" xr:uid="{00000000-0004-0000-0000-000018000000}"/>
    <hyperlink ref="D91" r:id="rId26" xr:uid="{00000000-0004-0000-0000-000019000000}"/>
    <hyperlink ref="D92" r:id="rId27" xr:uid="{00000000-0004-0000-0000-00001A000000}"/>
    <hyperlink ref="D93" r:id="rId28" xr:uid="{00000000-0004-0000-0000-00001B000000}"/>
    <hyperlink ref="D94" r:id="rId29" xr:uid="{00000000-0004-0000-0000-00001C000000}"/>
    <hyperlink ref="D107" r:id="rId30" xr:uid="{00000000-0004-0000-0000-00001D000000}"/>
    <hyperlink ref="D108" r:id="rId31" xr:uid="{00000000-0004-0000-0000-00001E000000}"/>
    <hyperlink ref="D109" r:id="rId32" xr:uid="{00000000-0004-0000-0000-00001F000000}"/>
    <hyperlink ref="D110" r:id="rId33" xr:uid="{00000000-0004-0000-0000-000020000000}"/>
    <hyperlink ref="D118" r:id="rId34" xr:uid="{00000000-0004-0000-0000-000021000000}"/>
    <hyperlink ref="D121" r:id="rId35" xr:uid="{00000000-0004-0000-0000-000023000000}"/>
    <hyperlink ref="D7" r:id="rId36" xr:uid="{00000000-0004-0000-0000-000025000000}"/>
    <hyperlink ref="D45" r:id="rId37" xr:uid="{00000000-0004-0000-0000-000027000000}"/>
    <hyperlink ref="D54" r:id="rId38" xr:uid="{00000000-0004-0000-0000-000029000000}"/>
    <hyperlink ref="D115" r:id="rId39" xr:uid="{00000000-0004-0000-0000-00002A000000}"/>
    <hyperlink ref="D123" r:id="rId40" xr:uid="{00000000-0004-0000-0000-00002B000000}"/>
    <hyperlink ref="D119" r:id="rId41" display="mailto:karl.green@wisc.edu" xr:uid="{00000000-0004-0000-0000-00002C000000}"/>
    <hyperlink ref="D66" r:id="rId42" xr:uid="{00000000-0004-0000-0000-000030000000}"/>
    <hyperlink ref="D97" r:id="rId43" display="mailto:zone.tech@sawyercountygov.org" xr:uid="{00000000-0004-0000-0000-000031000000}"/>
    <hyperlink ref="D98" r:id="rId44" display="mailto:ruth.hulstrom@bayfieldcounty.wi.gov" xr:uid="{00000000-0004-0000-0000-000032000000}"/>
    <hyperlink ref="D60" r:id="rId45" xr:uid="{00000000-0004-0000-0000-000033000000}"/>
    <hyperlink ref="D33" r:id="rId46" xr:uid="{00000000-0004-0000-0000-000034000000}"/>
    <hyperlink ref="D85" r:id="rId47" xr:uid="{00000000-0004-0000-0000-000037000000}"/>
    <hyperlink ref="D99" r:id="rId48" xr:uid="{00000000-0004-0000-0000-000038000000}"/>
    <hyperlink ref="D100" r:id="rId49" xr:uid="{00000000-0004-0000-0000-000039000000}"/>
    <hyperlink ref="D14" r:id="rId50" xr:uid="{00000000-0004-0000-0000-00003A000000}"/>
    <hyperlink ref="D38" r:id="rId51" xr:uid="{00000000-0004-0000-0000-00003B000000}"/>
    <hyperlink ref="D36" r:id="rId52" xr:uid="{00000000-0004-0000-0000-00003E000000}"/>
    <hyperlink ref="D9" r:id="rId53" xr:uid="{00000000-0004-0000-0000-00003F000000}"/>
    <hyperlink ref="D116" r:id="rId54" xr:uid="{00000000-0004-0000-0000-000040000000}"/>
    <hyperlink ref="D74" r:id="rId55" xr:uid="{00000000-0004-0000-0000-000041000000}"/>
    <hyperlink ref="D63" r:id="rId56" xr:uid="{00000000-0004-0000-0000-000043000000}"/>
    <hyperlink ref="D53" r:id="rId57" xr:uid="{00000000-0004-0000-0000-000044000000}"/>
    <hyperlink ref="D61" r:id="rId58" xr:uid="{00000000-0004-0000-0000-000045000000}"/>
    <hyperlink ref="D75" r:id="rId59" xr:uid="{00000000-0004-0000-0000-000046000000}"/>
    <hyperlink ref="D55" r:id="rId60" xr:uid="{00000000-0004-0000-0000-000047000000}"/>
    <hyperlink ref="D49" r:id="rId61" xr:uid="{00000000-0004-0000-0000-000049000000}"/>
    <hyperlink ref="D50" r:id="rId62" xr:uid="{00000000-0004-0000-0000-00004A000000}"/>
    <hyperlink ref="D76" r:id="rId63" xr:uid="{00000000-0004-0000-0000-00004C000000}"/>
    <hyperlink ref="D79" r:id="rId64" xr:uid="{00000000-0004-0000-0000-00004D000000}"/>
    <hyperlink ref="D78" r:id="rId65" xr:uid="{00000000-0004-0000-0000-00004E000000}"/>
    <hyperlink ref="D12" r:id="rId66" xr:uid="{00000000-0004-0000-0000-00004F000000}"/>
    <hyperlink ref="D101" r:id="rId67" xr:uid="{00000000-0004-0000-0000-000050000000}"/>
    <hyperlink ref="D22" r:id="rId68" xr:uid="{00000000-0004-0000-0000-000051000000}"/>
    <hyperlink ref="D96" r:id="rId69" display="mailto:Jason.kjeseth@sccwi.gov" xr:uid="{00000000-0004-0000-0000-000052000000}"/>
    <hyperlink ref="D69" r:id="rId70" xr:uid="{00000000-0004-0000-0000-000053000000}"/>
    <hyperlink ref="D29" r:id="rId71" xr:uid="{00000000-0004-0000-0000-000054000000}"/>
    <hyperlink ref="D105" r:id="rId72" xr:uid="{00000000-0004-0000-0000-000055000000}"/>
    <hyperlink ref="D68" r:id="rId73" xr:uid="{00000000-0004-0000-0000-000056000000}"/>
    <hyperlink ref="D113" r:id="rId74" xr:uid="{00000000-0004-0000-0000-000057000000}"/>
    <hyperlink ref="D114" r:id="rId75" xr:uid="{00000000-0004-0000-0000-000058000000}"/>
    <hyperlink ref="D8" r:id="rId76" xr:uid="{00000000-0004-0000-0000-00005A000000}"/>
    <hyperlink ref="D6" r:id="rId77" xr:uid="{DA8D7298-3D94-407C-B7FA-F6F2076628F1}"/>
    <hyperlink ref="D4" r:id="rId78" xr:uid="{48778BB4-A47F-46B0-90B5-D9528B841D00}"/>
    <hyperlink ref="D5" r:id="rId79" xr:uid="{57D68634-05C1-4D4B-848A-C29B44701068}"/>
    <hyperlink ref="D11" r:id="rId80" xr:uid="{82F6917E-62C6-4D4D-900E-60F6D3E34E67}"/>
    <hyperlink ref="D25" r:id="rId81" xr:uid="{0F27248C-2E39-4459-B2A4-2B611FFED530}"/>
    <hyperlink ref="D24" r:id="rId82" xr:uid="{5D718EAE-6A9B-402B-AD3B-8BEE2B1FDE04}"/>
    <hyperlink ref="D20" r:id="rId83" xr:uid="{DC54740C-F1D2-458F-8E33-28A9A99E21CD}"/>
    <hyperlink ref="D120" r:id="rId84" xr:uid="{00A6CC02-D599-4112-93BD-3457EB14ABDF}"/>
    <hyperlink ref="D77" r:id="rId85" xr:uid="{D1584DDF-BAEC-4E67-8E16-8C9441B42153}"/>
    <hyperlink ref="D62" r:id="rId86" xr:uid="{42451ED1-0918-4AAD-9848-A5BD13C510FB}"/>
    <hyperlink ref="D47" r:id="rId87" xr:uid="{8DF24AB7-C61D-4473-B5C1-4A83956F9C58}"/>
    <hyperlink ref="D72" r:id="rId88" xr:uid="{96ADDC6F-E948-4748-845B-082A46E784E3}"/>
    <hyperlink ref="D106" r:id="rId89" xr:uid="{69A041DF-CAE5-4D61-A7E0-50FC8364C83C}"/>
    <hyperlink ref="D13" r:id="rId90" display="mailto:jtowne@burnettcounty.org" xr:uid="{3D049DBD-225E-4DB5-964D-A58D2E036A6E}"/>
  </hyperlinks>
  <printOptions horizontalCentered="1" verticalCentered="1"/>
  <pageMargins left="0" right="0" top="0.75" bottom="0.5" header="0" footer="0"/>
  <pageSetup paperSize="17" scale="78" fitToWidth="0" orientation="portrait" r:id="rId91"/>
  <headerFooter>
    <oddHeader>&amp;C 2022 WCCA Officers, Committees Appointments&amp;R&amp;P</oddHeader>
    <oddFooter>&amp;C&amp;P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1" width="32.42578125" customWidth="1"/>
    <col min="2" max="26" width="8.7109375" customWidth="1"/>
  </cols>
  <sheetData>
    <row r="1" spans="1:1" ht="12.75" customHeight="1" x14ac:dyDescent="0.2">
      <c r="A1" s="3"/>
    </row>
    <row r="2" spans="1:1" ht="12.75" customHeight="1" x14ac:dyDescent="0.2">
      <c r="A2" s="24"/>
    </row>
    <row r="3" spans="1:1" ht="12.75" customHeight="1" x14ac:dyDescent="0.2">
      <c r="A3" s="19"/>
    </row>
    <row r="4" spans="1:1" ht="12.75" customHeight="1" x14ac:dyDescent="0.2">
      <c r="A4" s="28"/>
    </row>
    <row r="5" spans="1:1" ht="12.75" customHeight="1" x14ac:dyDescent="0.2">
      <c r="A5" s="6"/>
    </row>
    <row r="6" spans="1:1" ht="12.75" customHeight="1" x14ac:dyDescent="0.2">
      <c r="A6" s="19"/>
    </row>
    <row r="7" spans="1:1" ht="12.75" customHeight="1" x14ac:dyDescent="0.2">
      <c r="A7" s="19"/>
    </row>
    <row r="8" spans="1:1" ht="12.75" customHeight="1" x14ac:dyDescent="0.2">
      <c r="A8" s="19"/>
    </row>
    <row r="9" spans="1:1" ht="12.75" customHeight="1" x14ac:dyDescent="0.2">
      <c r="A9" s="19"/>
    </row>
    <row r="10" spans="1:1" ht="12.75" customHeight="1" x14ac:dyDescent="0.2">
      <c r="A10" s="19"/>
    </row>
    <row r="11" spans="1:1" ht="12.75" customHeight="1" x14ac:dyDescent="0.2">
      <c r="A11" s="19"/>
    </row>
    <row r="12" spans="1:1" ht="12.75" customHeight="1" x14ac:dyDescent="0.2">
      <c r="A12" s="29"/>
    </row>
    <row r="13" spans="1:1" ht="12.75" customHeight="1" x14ac:dyDescent="0.2">
      <c r="A13" s="19"/>
    </row>
    <row r="14" spans="1:1" ht="12.75" customHeight="1" x14ac:dyDescent="0.2">
      <c r="A14" s="26"/>
    </row>
    <row r="15" spans="1:1" ht="12.75" customHeight="1" x14ac:dyDescent="0.2">
      <c r="A15" s="19"/>
    </row>
    <row r="16" spans="1:1" ht="12.75" customHeight="1" x14ac:dyDescent="0.2">
      <c r="A16" s="30"/>
    </row>
    <row r="17" spans="1:1" ht="12.75" customHeight="1" x14ac:dyDescent="0.2">
      <c r="A17" s="19"/>
    </row>
    <row r="18" spans="1:1" ht="12.75" customHeight="1" x14ac:dyDescent="0.2">
      <c r="A18" s="30"/>
    </row>
    <row r="19" spans="1:1" ht="12.75" customHeight="1" x14ac:dyDescent="0.2">
      <c r="A19" s="28"/>
    </row>
    <row r="20" spans="1:1" ht="12.75" customHeight="1" x14ac:dyDescent="0.2">
      <c r="A20" s="30"/>
    </row>
    <row r="21" spans="1:1" ht="12.75" customHeight="1" x14ac:dyDescent="0.2">
      <c r="A21" s="19"/>
    </row>
    <row r="22" spans="1:1" ht="12.75" customHeight="1" x14ac:dyDescent="0.2">
      <c r="A22" s="26"/>
    </row>
    <row r="23" spans="1:1" ht="12.75" customHeight="1" x14ac:dyDescent="0.2">
      <c r="A23" s="19"/>
    </row>
    <row r="24" spans="1:1" ht="12.75" customHeight="1" x14ac:dyDescent="0.2">
      <c r="A24" s="27"/>
    </row>
    <row r="25" spans="1:1" ht="12.75" customHeight="1" x14ac:dyDescent="0.2">
      <c r="A25" s="31"/>
    </row>
    <row r="26" spans="1:1" ht="12.75" customHeight="1" x14ac:dyDescent="0.2">
      <c r="A26" s="19"/>
    </row>
    <row r="27" spans="1:1" ht="12.75" customHeight="1" x14ac:dyDescent="0.2">
      <c r="A27" s="19"/>
    </row>
    <row r="28" spans="1:1" ht="12.75" customHeight="1" x14ac:dyDescent="0.2">
      <c r="A28" s="19"/>
    </row>
    <row r="29" spans="1:1" ht="12.75" customHeight="1" x14ac:dyDescent="0.2">
      <c r="A29" s="31"/>
    </row>
    <row r="30" spans="1:1" ht="12.75" customHeight="1" x14ac:dyDescent="0.2">
      <c r="A30" s="24"/>
    </row>
    <row r="31" spans="1:1" ht="12.75" customHeight="1" x14ac:dyDescent="0.2">
      <c r="A31" s="30"/>
    </row>
    <row r="32" spans="1:1" ht="12.75" customHeight="1" x14ac:dyDescent="0.2">
      <c r="A32" s="19"/>
    </row>
    <row r="33" spans="1:1" ht="12.75" customHeight="1" x14ac:dyDescent="0.2">
      <c r="A33" s="19"/>
    </row>
    <row r="34" spans="1:1" ht="12.75" customHeight="1" x14ac:dyDescent="0.2">
      <c r="A34" s="28"/>
    </row>
    <row r="35" spans="1:1" ht="12.75" customHeight="1" x14ac:dyDescent="0.2">
      <c r="A35" s="31"/>
    </row>
    <row r="36" spans="1:1" ht="12.75" customHeight="1" x14ac:dyDescent="0.2">
      <c r="A36" s="26"/>
    </row>
    <row r="37" spans="1:1" ht="12.75" customHeight="1" x14ac:dyDescent="0.2">
      <c r="A37" s="19"/>
    </row>
    <row r="38" spans="1:1" ht="12.75" customHeight="1" x14ac:dyDescent="0.2">
      <c r="A38" s="32"/>
    </row>
    <row r="39" spans="1:1" ht="12.75" customHeight="1" x14ac:dyDescent="0.2">
      <c r="A39" s="30"/>
    </row>
    <row r="40" spans="1:1" ht="12.75" customHeight="1" x14ac:dyDescent="0.2">
      <c r="A40" s="24"/>
    </row>
    <row r="41" spans="1:1" ht="12.75" customHeight="1" x14ac:dyDescent="0.2">
      <c r="A41" s="19"/>
    </row>
    <row r="42" spans="1:1" ht="12.75" customHeight="1" x14ac:dyDescent="0.2">
      <c r="A42" s="19"/>
    </row>
    <row r="43" spans="1:1" ht="12.75" customHeight="1" x14ac:dyDescent="0.2">
      <c r="A43" s="19"/>
    </row>
    <row r="44" spans="1:1" ht="12.75" customHeight="1" x14ac:dyDescent="0.2">
      <c r="A44" s="19"/>
    </row>
    <row r="45" spans="1:1" ht="12.75" customHeight="1" x14ac:dyDescent="0.2">
      <c r="A45" s="26"/>
    </row>
    <row r="46" spans="1:1" ht="12.75" customHeight="1" x14ac:dyDescent="0.2">
      <c r="A46" s="26"/>
    </row>
    <row r="47" spans="1:1" ht="12.75" customHeight="1" x14ac:dyDescent="0.2">
      <c r="A47" s="27"/>
    </row>
    <row r="48" spans="1:1" ht="12.75" customHeight="1" x14ac:dyDescent="0.2">
      <c r="A48" s="19"/>
    </row>
    <row r="49" spans="1:1" ht="12.75" customHeight="1" x14ac:dyDescent="0.2">
      <c r="A49" s="19"/>
    </row>
    <row r="50" spans="1:1" ht="12.75" customHeight="1" x14ac:dyDescent="0.2">
      <c r="A50" s="30"/>
    </row>
    <row r="51" spans="1:1" ht="12.75" customHeight="1" x14ac:dyDescent="0.2">
      <c r="A51" s="30"/>
    </row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Sadenwasser</dc:creator>
  <cp:keywords/>
  <dc:description/>
  <cp:lastModifiedBy>Chris Meuer</cp:lastModifiedBy>
  <cp:revision/>
  <dcterms:created xsi:type="dcterms:W3CDTF">2022-03-25T12:26:48Z</dcterms:created>
  <dcterms:modified xsi:type="dcterms:W3CDTF">2025-06-13T20:30:09Z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2024-12-03T14:55:27Z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c52c9747-1558-4fe7-bd74-7f944c2977af</vt:lpwstr>
  </property>
  <property fmtid="{D5CDD505-2E9C-101B-9397-08002B2CF9AE}" pid="7" name="MSIP_Label_defa4170-0d19-0005-0004-bc88714345d2_ActionId">
    <vt:lpwstr>2832f9d6-6258-4027-ba8c-a06544295026</vt:lpwstr>
  </property>
  <property fmtid="{D5CDD505-2E9C-101B-9397-08002B2CF9AE}" pid="8" name="MSIP_Label_defa4170-0d19-0005-0004-bc88714345d2_ContentBits">
    <vt:lpwstr>0</vt:lpwstr>
  </property>
</Properties>
</file>